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aa-purchasing-tammy &amp; nancy\Bids\Bid #20-017 Sidewalks\"/>
    </mc:Choice>
  </mc:AlternateContent>
  <bookViews>
    <workbookView xWindow="120" yWindow="120" windowWidth="24912" windowHeight="12780"/>
  </bookViews>
  <sheets>
    <sheet name="Sheet1" sheetId="1" r:id="rId1"/>
    <sheet name="Sheet3" sheetId="3" r:id="rId2"/>
  </sheets>
  <definedNames>
    <definedName name="_xlnm.Print_Titles" localSheetId="0">Sheet1!$A:$C</definedName>
  </definedNames>
  <calcPr calcId="162913"/>
</workbook>
</file>

<file path=xl/calcChain.xml><?xml version="1.0" encoding="utf-8"?>
<calcChain xmlns="http://schemas.openxmlformats.org/spreadsheetml/2006/main">
  <c r="K27" i="1" l="1"/>
  <c r="H27" i="1"/>
  <c r="E27" i="1"/>
  <c r="K26" i="1"/>
  <c r="H26" i="1"/>
  <c r="E26" i="1"/>
  <c r="K25" i="1"/>
  <c r="H25" i="1"/>
  <c r="E25" i="1"/>
  <c r="K24" i="1"/>
  <c r="H24" i="1"/>
  <c r="E24" i="1"/>
  <c r="K23" i="1"/>
  <c r="H23" i="1"/>
  <c r="E23" i="1"/>
  <c r="K22" i="1"/>
  <c r="H22" i="1"/>
  <c r="E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29" i="1" l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H21" i="1" l="1"/>
  <c r="H4" i="1"/>
  <c r="E4" i="1"/>
  <c r="E21" i="1"/>
  <c r="H29" i="1" l="1"/>
  <c r="E29" i="1"/>
</calcChain>
</file>

<file path=xl/sharedStrings.xml><?xml version="1.0" encoding="utf-8"?>
<sst xmlns="http://schemas.openxmlformats.org/spreadsheetml/2006/main" count="101" uniqueCount="51">
  <si>
    <t>Unclassified Excavation</t>
  </si>
  <si>
    <t>Cement Concrete Sidewalk</t>
  </si>
  <si>
    <t>Cement Concrete Sidewalk at Driveways</t>
  </si>
  <si>
    <t>Cement Concrete Wheelchair Ramp</t>
  </si>
  <si>
    <t>est qt</t>
  </si>
  <si>
    <t>Form For Bid</t>
  </si>
  <si>
    <t>Bid Signed</t>
  </si>
  <si>
    <t>Non Collusion</t>
  </si>
  <si>
    <t>affidavit of Compliance</t>
  </si>
  <si>
    <t>Attestation of Taxes</t>
  </si>
  <si>
    <t>Debarment</t>
  </si>
  <si>
    <t>Prevailing Wages</t>
  </si>
  <si>
    <t>Bidders Certification</t>
  </si>
  <si>
    <t>Contractors Certification</t>
  </si>
  <si>
    <t>5% bid bond</t>
  </si>
  <si>
    <t>Granite Curb Corner Type A</t>
  </si>
  <si>
    <t>Sidewalk Replacement</t>
  </si>
  <si>
    <t>Loam Borrow</t>
  </si>
  <si>
    <t>Seeding</t>
  </si>
  <si>
    <t>Unit</t>
  </si>
  <si>
    <t>CY</t>
  </si>
  <si>
    <t>EA</t>
  </si>
  <si>
    <t>TON</t>
  </si>
  <si>
    <t>SY</t>
  </si>
  <si>
    <t>Gravel Borrow- Type C</t>
  </si>
  <si>
    <t>Drainage Structure Adjusted</t>
  </si>
  <si>
    <t>Drainage Structure Rebuilt</t>
  </si>
  <si>
    <t>Hot Mix Asphalt for Miscellaneous Work</t>
  </si>
  <si>
    <t>Sawcutting Asphalt Pavement</t>
  </si>
  <si>
    <t>Granite Curb Type VB</t>
  </si>
  <si>
    <t>Concrete Curb Type VA</t>
  </si>
  <si>
    <t>Concrete Curb Corner Type A</t>
  </si>
  <si>
    <t>Curb Remove and Reset</t>
  </si>
  <si>
    <t>Curb Corner Remove and Reset</t>
  </si>
  <si>
    <t>Silt Sack</t>
  </si>
  <si>
    <t>Hot Mix Asphalt Walk Surface</t>
  </si>
  <si>
    <t>Hot Mix Asphalt Driveway</t>
  </si>
  <si>
    <t>Brick Walk Removed and Relaid</t>
  </si>
  <si>
    <t>Cobblestone Pavement (Pavers Furnished by City)</t>
  </si>
  <si>
    <t>Traffic Officer</t>
  </si>
  <si>
    <t>Hot Mix Asphalt Price Adjustment</t>
  </si>
  <si>
    <t>FT</t>
  </si>
  <si>
    <t>Allowance</t>
  </si>
  <si>
    <t>Total</t>
  </si>
  <si>
    <t>DOT Certified</t>
  </si>
  <si>
    <t>Gomes Construction</t>
  </si>
  <si>
    <t>Bid 20-017</t>
  </si>
  <si>
    <t>Caracas Construction</t>
  </si>
  <si>
    <t>June 16, 2020 @ 1:00 pm</t>
  </si>
  <si>
    <t>Jack Goncalves &amp; Sons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</si>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</sst>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44" fontId="0" fillId="0" borderId="2" xfId="1" applyFont="1" applyBorder="1"/>
    <xf numFmtId="44" fontId="0" fillId="0" borderId="1" xfId="1" applyFont="1" applyBorder="1"/>
    <xf numFmtId="0" fontId="2" fillId="0" borderId="0" xfId="0" applyFont="1"/>
    <xf numFmtId="0" fontId="2" fillId="0" borderId="1" xfId="0" applyFont="1" applyBorder="1"/>
    <xf numFmtId="0" fontId="3" fillId="0" borderId="3" xfId="0" applyFont="1" applyFill="1" applyBorder="1" applyAlignment="1">
      <alignment vertical="center" wrapText="1"/>
    </xf>
    <xf numFmtId="0" fontId="0" fillId="0" borderId="3" xfId="0" applyBorder="1"/>
    <xf numFmtId="44" fontId="0" fillId="0" borderId="3" xfId="0" applyNumberFormat="1" applyBorder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topLeftCell="A22" workbookViewId="0">
      <selection activeCell="D43" sqref="D43"/>
    </sheetView>
  </sheetViews>
  <sheetFormatPr defaultRowHeight="14.4" x14ac:dyDescent="0.3"/>
  <cols>
    <col min="1" max="1" width="37.5546875" customWidth="1"/>
    <col min="2" max="2" width="11.109375" customWidth="1"/>
    <col min="4" max="4" width="13.44140625" customWidth="1"/>
    <col min="5" max="5" width="17" customWidth="1"/>
    <col min="6" max="6" width="3.33203125" customWidth="1"/>
    <col min="7" max="7" width="17" customWidth="1"/>
    <col min="8" max="8" width="17.5546875" customWidth="1"/>
    <col min="9" max="9" width="3" customWidth="1"/>
    <col min="10" max="10" width="17" customWidth="1"/>
    <col min="11" max="11" width="17.5546875" customWidth="1"/>
    <col min="12" max="12" width="3" customWidth="1"/>
  </cols>
  <sheetData>
    <row r="1" spans="1:11" x14ac:dyDescent="0.3">
      <c r="A1" t="s">
        <v>46</v>
      </c>
      <c r="C1" t="s">
        <v>16</v>
      </c>
      <c r="E1" t="s">
        <v>48</v>
      </c>
    </row>
    <row r="2" spans="1:11" s="4" customFormat="1" x14ac:dyDescent="0.3">
      <c r="D2" s="5" t="s">
        <v>45</v>
      </c>
      <c r="E2" s="5"/>
      <c r="G2" s="5" t="s">
        <v>47</v>
      </c>
      <c r="H2" s="5"/>
      <c r="J2" s="5" t="s">
        <v>49</v>
      </c>
      <c r="K2" s="5"/>
    </row>
    <row r="3" spans="1:11" x14ac:dyDescent="0.3">
      <c r="B3" t="s">
        <v>19</v>
      </c>
      <c r="C3" t="s">
        <v>4</v>
      </c>
    </row>
    <row r="4" spans="1:11" ht="15" customHeight="1" x14ac:dyDescent="0.3">
      <c r="A4" s="9" t="s">
        <v>0</v>
      </c>
      <c r="B4" s="10" t="s">
        <v>20</v>
      </c>
      <c r="C4" s="10">
        <v>300</v>
      </c>
      <c r="D4" s="3">
        <v>10</v>
      </c>
      <c r="E4" s="3">
        <f>D4*C4</f>
        <v>3000</v>
      </c>
      <c r="G4" s="3">
        <v>40</v>
      </c>
      <c r="H4" s="3">
        <f>C4*G4</f>
        <v>12000</v>
      </c>
      <c r="J4" s="3">
        <v>1</v>
      </c>
      <c r="K4" s="3">
        <f>C4*J4</f>
        <v>300</v>
      </c>
    </row>
    <row r="5" spans="1:11" ht="15" customHeight="1" x14ac:dyDescent="0.3">
      <c r="A5" s="9" t="s">
        <v>24</v>
      </c>
      <c r="B5" s="10" t="s">
        <v>20</v>
      </c>
      <c r="C5" s="10">
        <v>200</v>
      </c>
      <c r="D5" s="3">
        <v>15</v>
      </c>
      <c r="E5" s="3">
        <f t="shared" ref="E5:E20" si="0">D5*C5</f>
        <v>3000</v>
      </c>
      <c r="G5" s="3">
        <v>45</v>
      </c>
      <c r="H5" s="3">
        <f t="shared" ref="H5:H20" si="1">C5*G5</f>
        <v>9000</v>
      </c>
      <c r="J5" s="3">
        <v>18</v>
      </c>
      <c r="K5" s="3">
        <f t="shared" ref="K5:K21" si="2">C5*J5</f>
        <v>3600</v>
      </c>
    </row>
    <row r="6" spans="1:11" ht="15" customHeight="1" x14ac:dyDescent="0.3">
      <c r="A6" s="9" t="s">
        <v>25</v>
      </c>
      <c r="B6" s="10" t="s">
        <v>21</v>
      </c>
      <c r="C6" s="10">
        <v>5</v>
      </c>
      <c r="D6" s="3">
        <v>450</v>
      </c>
      <c r="E6" s="3">
        <f t="shared" si="0"/>
        <v>2250</v>
      </c>
      <c r="G6" s="3">
        <v>485</v>
      </c>
      <c r="H6" s="3">
        <f t="shared" si="1"/>
        <v>2425</v>
      </c>
      <c r="J6" s="3">
        <v>475</v>
      </c>
      <c r="K6" s="3">
        <f t="shared" si="2"/>
        <v>2375</v>
      </c>
    </row>
    <row r="7" spans="1:11" ht="15" customHeight="1" x14ac:dyDescent="0.3">
      <c r="A7" s="9" t="s">
        <v>26</v>
      </c>
      <c r="B7" s="10" t="s">
        <v>41</v>
      </c>
      <c r="C7" s="10">
        <v>5</v>
      </c>
      <c r="D7" s="3">
        <v>450</v>
      </c>
      <c r="E7" s="3">
        <f t="shared" si="0"/>
        <v>2250</v>
      </c>
      <c r="G7" s="3">
        <v>325</v>
      </c>
      <c r="H7" s="3">
        <f t="shared" si="1"/>
        <v>1625</v>
      </c>
      <c r="J7" s="3">
        <v>475</v>
      </c>
      <c r="K7" s="3">
        <f t="shared" si="2"/>
        <v>2375</v>
      </c>
    </row>
    <row r="8" spans="1:11" ht="15" customHeight="1" x14ac:dyDescent="0.3">
      <c r="A8" s="9" t="s">
        <v>27</v>
      </c>
      <c r="B8" s="10" t="s">
        <v>22</v>
      </c>
      <c r="C8" s="10">
        <v>25</v>
      </c>
      <c r="D8" s="3">
        <v>200</v>
      </c>
      <c r="E8" s="3">
        <f t="shared" si="0"/>
        <v>5000</v>
      </c>
      <c r="G8" s="3">
        <v>200</v>
      </c>
      <c r="H8" s="3">
        <f t="shared" si="1"/>
        <v>5000</v>
      </c>
      <c r="J8" s="3">
        <v>210</v>
      </c>
      <c r="K8" s="3">
        <f t="shared" si="2"/>
        <v>5250</v>
      </c>
    </row>
    <row r="9" spans="1:11" ht="15" customHeight="1" x14ac:dyDescent="0.3">
      <c r="A9" s="9" t="s">
        <v>28</v>
      </c>
      <c r="B9" s="10" t="s">
        <v>41</v>
      </c>
      <c r="C9" s="11">
        <v>1000</v>
      </c>
      <c r="D9" s="3">
        <v>2.5</v>
      </c>
      <c r="E9" s="3">
        <f t="shared" si="0"/>
        <v>2500</v>
      </c>
      <c r="G9" s="3">
        <v>4</v>
      </c>
      <c r="H9" s="3">
        <f t="shared" si="1"/>
        <v>4000</v>
      </c>
      <c r="J9" s="3">
        <v>3</v>
      </c>
      <c r="K9" s="3">
        <f t="shared" si="2"/>
        <v>3000</v>
      </c>
    </row>
    <row r="10" spans="1:11" ht="15" customHeight="1" x14ac:dyDescent="0.3">
      <c r="A10" s="9" t="s">
        <v>29</v>
      </c>
      <c r="B10" s="10" t="s">
        <v>41</v>
      </c>
      <c r="C10" s="11">
        <v>500</v>
      </c>
      <c r="D10" s="3">
        <v>50</v>
      </c>
      <c r="E10" s="3">
        <f t="shared" si="0"/>
        <v>25000</v>
      </c>
      <c r="G10" s="3">
        <v>50</v>
      </c>
      <c r="H10" s="3">
        <f t="shared" si="1"/>
        <v>25000</v>
      </c>
      <c r="J10" s="3">
        <v>50</v>
      </c>
      <c r="K10" s="3">
        <f t="shared" si="2"/>
        <v>25000</v>
      </c>
    </row>
    <row r="11" spans="1:11" ht="15" customHeight="1" x14ac:dyDescent="0.3">
      <c r="A11" s="9" t="s">
        <v>15</v>
      </c>
      <c r="B11" s="10" t="s">
        <v>21</v>
      </c>
      <c r="C11" s="10">
        <v>20</v>
      </c>
      <c r="D11" s="3">
        <v>275</v>
      </c>
      <c r="E11" s="3">
        <f t="shared" si="0"/>
        <v>5500</v>
      </c>
      <c r="G11" s="3">
        <v>400</v>
      </c>
      <c r="H11" s="3">
        <f t="shared" si="1"/>
        <v>8000</v>
      </c>
      <c r="J11" s="3">
        <v>300</v>
      </c>
      <c r="K11" s="3">
        <f t="shared" si="2"/>
        <v>6000</v>
      </c>
    </row>
    <row r="12" spans="1:11" ht="15" customHeight="1" x14ac:dyDescent="0.3">
      <c r="A12" s="9" t="s">
        <v>30</v>
      </c>
      <c r="B12" s="10" t="s">
        <v>41</v>
      </c>
      <c r="C12" s="11">
        <v>500</v>
      </c>
      <c r="D12" s="3">
        <v>38</v>
      </c>
      <c r="E12" s="3">
        <f t="shared" si="0"/>
        <v>19000</v>
      </c>
      <c r="G12" s="3">
        <v>45</v>
      </c>
      <c r="H12" s="3">
        <f t="shared" si="1"/>
        <v>22500</v>
      </c>
      <c r="J12" s="3">
        <v>42</v>
      </c>
      <c r="K12" s="3">
        <f t="shared" si="2"/>
        <v>21000</v>
      </c>
    </row>
    <row r="13" spans="1:11" ht="15" customHeight="1" x14ac:dyDescent="0.3">
      <c r="A13" s="9" t="s">
        <v>31</v>
      </c>
      <c r="B13" s="10" t="s">
        <v>21</v>
      </c>
      <c r="C13" s="10">
        <v>20</v>
      </c>
      <c r="D13" s="3">
        <v>165</v>
      </c>
      <c r="E13" s="3">
        <f t="shared" si="0"/>
        <v>3300</v>
      </c>
      <c r="G13" s="3">
        <v>300</v>
      </c>
      <c r="H13" s="3">
        <f t="shared" si="1"/>
        <v>6000</v>
      </c>
      <c r="J13" s="3">
        <v>200</v>
      </c>
      <c r="K13" s="3">
        <f t="shared" si="2"/>
        <v>4000</v>
      </c>
    </row>
    <row r="14" spans="1:11" ht="15" customHeight="1" x14ac:dyDescent="0.3">
      <c r="A14" s="9" t="s">
        <v>32</v>
      </c>
      <c r="B14" s="10" t="s">
        <v>41</v>
      </c>
      <c r="C14" s="11">
        <v>500</v>
      </c>
      <c r="D14" s="3">
        <v>30</v>
      </c>
      <c r="E14" s="3">
        <f t="shared" si="0"/>
        <v>15000</v>
      </c>
      <c r="G14" s="3">
        <v>29</v>
      </c>
      <c r="H14" s="3">
        <f t="shared" si="1"/>
        <v>14500</v>
      </c>
      <c r="J14" s="3">
        <v>30</v>
      </c>
      <c r="K14" s="3">
        <f t="shared" si="2"/>
        <v>15000</v>
      </c>
    </row>
    <row r="15" spans="1:11" ht="15" customHeight="1" x14ac:dyDescent="0.3">
      <c r="A15" s="9" t="s">
        <v>33</v>
      </c>
      <c r="B15" s="10" t="s">
        <v>21</v>
      </c>
      <c r="C15" s="10">
        <v>20</v>
      </c>
      <c r="D15" s="3">
        <v>100</v>
      </c>
      <c r="E15" s="3">
        <f t="shared" si="0"/>
        <v>2000</v>
      </c>
      <c r="G15" s="3">
        <v>100</v>
      </c>
      <c r="H15" s="3">
        <f t="shared" si="1"/>
        <v>2000</v>
      </c>
      <c r="J15" s="3">
        <v>120</v>
      </c>
      <c r="K15" s="3">
        <f t="shared" si="2"/>
        <v>2400</v>
      </c>
    </row>
    <row r="16" spans="1:11" ht="15" customHeight="1" x14ac:dyDescent="0.3">
      <c r="A16" s="9" t="s">
        <v>34</v>
      </c>
      <c r="B16" s="10" t="s">
        <v>21</v>
      </c>
      <c r="C16" s="10">
        <v>10</v>
      </c>
      <c r="D16" s="3">
        <v>100</v>
      </c>
      <c r="E16" s="3">
        <f t="shared" si="0"/>
        <v>1000</v>
      </c>
      <c r="G16" s="3">
        <v>150</v>
      </c>
      <c r="H16" s="3">
        <f t="shared" si="1"/>
        <v>1500</v>
      </c>
      <c r="J16" s="3">
        <v>100</v>
      </c>
      <c r="K16" s="3">
        <f t="shared" si="2"/>
        <v>1000</v>
      </c>
    </row>
    <row r="17" spans="1:12" ht="15" customHeight="1" x14ac:dyDescent="0.3">
      <c r="A17" s="9" t="s">
        <v>1</v>
      </c>
      <c r="B17" s="10" t="s">
        <v>23</v>
      </c>
      <c r="C17" s="10">
        <v>750</v>
      </c>
      <c r="D17" s="3">
        <v>65</v>
      </c>
      <c r="E17" s="3">
        <f t="shared" si="0"/>
        <v>48750</v>
      </c>
      <c r="G17" s="3">
        <v>60</v>
      </c>
      <c r="H17" s="3">
        <f t="shared" si="1"/>
        <v>45000</v>
      </c>
      <c r="J17" s="3">
        <v>80</v>
      </c>
      <c r="K17" s="3">
        <f t="shared" si="2"/>
        <v>60000</v>
      </c>
    </row>
    <row r="18" spans="1:12" ht="15" customHeight="1" x14ac:dyDescent="0.3">
      <c r="A18" s="9" t="s">
        <v>2</v>
      </c>
      <c r="B18" s="10" t="s">
        <v>23</v>
      </c>
      <c r="C18" s="10">
        <v>100</v>
      </c>
      <c r="D18" s="3">
        <v>85</v>
      </c>
      <c r="E18" s="3">
        <f t="shared" si="0"/>
        <v>8500</v>
      </c>
      <c r="G18" s="3">
        <v>80</v>
      </c>
      <c r="H18" s="3">
        <f t="shared" si="1"/>
        <v>8000</v>
      </c>
      <c r="J18" s="3">
        <v>80</v>
      </c>
      <c r="K18" s="3">
        <f t="shared" si="2"/>
        <v>8000</v>
      </c>
    </row>
    <row r="19" spans="1:12" ht="15" customHeight="1" x14ac:dyDescent="0.3">
      <c r="A19" s="9" t="s">
        <v>3</v>
      </c>
      <c r="B19" s="10" t="s">
        <v>23</v>
      </c>
      <c r="C19" s="10">
        <v>75</v>
      </c>
      <c r="D19" s="3">
        <v>140</v>
      </c>
      <c r="E19" s="3">
        <f t="shared" si="0"/>
        <v>10500</v>
      </c>
      <c r="G19" s="3">
        <v>90</v>
      </c>
      <c r="H19" s="3">
        <f t="shared" si="1"/>
        <v>6750</v>
      </c>
      <c r="J19" s="3">
        <v>140</v>
      </c>
      <c r="K19" s="3">
        <f t="shared" si="2"/>
        <v>10500</v>
      </c>
    </row>
    <row r="20" spans="1:12" ht="15" customHeight="1" x14ac:dyDescent="0.3">
      <c r="A20" s="9" t="s">
        <v>35</v>
      </c>
      <c r="B20" s="10" t="s">
        <v>22</v>
      </c>
      <c r="C20" s="10">
        <v>25</v>
      </c>
      <c r="D20" s="3">
        <v>200</v>
      </c>
      <c r="E20" s="3">
        <f t="shared" si="0"/>
        <v>5000</v>
      </c>
      <c r="G20" s="3">
        <v>200</v>
      </c>
      <c r="H20" s="3">
        <f t="shared" si="1"/>
        <v>5000</v>
      </c>
      <c r="J20" s="3">
        <v>210</v>
      </c>
      <c r="K20" s="3">
        <f t="shared" si="2"/>
        <v>5250</v>
      </c>
    </row>
    <row r="21" spans="1:12" ht="15" customHeight="1" x14ac:dyDescent="0.3">
      <c r="A21" s="9" t="s">
        <v>36</v>
      </c>
      <c r="B21" s="10" t="s">
        <v>22</v>
      </c>
      <c r="C21" s="10">
        <v>50</v>
      </c>
      <c r="D21" s="2">
        <v>200</v>
      </c>
      <c r="E21" s="2">
        <f>C21*D21</f>
        <v>10000</v>
      </c>
      <c r="G21" s="2">
        <v>200</v>
      </c>
      <c r="H21" s="3">
        <f t="shared" ref="H21" si="3">C21*G21</f>
        <v>10000</v>
      </c>
      <c r="J21" s="2">
        <v>210</v>
      </c>
      <c r="K21" s="3">
        <f t="shared" si="2"/>
        <v>10500</v>
      </c>
    </row>
    <row r="22" spans="1:12" ht="15" customHeight="1" x14ac:dyDescent="0.3">
      <c r="A22" s="9" t="s">
        <v>37</v>
      </c>
      <c r="B22" s="10" t="s">
        <v>23</v>
      </c>
      <c r="C22" s="10">
        <v>10</v>
      </c>
      <c r="D22" s="2">
        <v>150</v>
      </c>
      <c r="E22" s="2">
        <f t="shared" ref="E22:E27" si="4">C22*D22</f>
        <v>1500</v>
      </c>
      <c r="G22" s="2">
        <v>200</v>
      </c>
      <c r="H22" s="3">
        <f t="shared" ref="H22:H27" si="5">C22*G22</f>
        <v>2000</v>
      </c>
      <c r="J22" s="2">
        <v>200</v>
      </c>
      <c r="K22" s="3">
        <f t="shared" ref="K22:K27" si="6">C22*J22</f>
        <v>2000</v>
      </c>
    </row>
    <row r="23" spans="1:12" ht="28.8" x14ac:dyDescent="0.3">
      <c r="A23" s="9" t="s">
        <v>38</v>
      </c>
      <c r="B23" s="10" t="s">
        <v>23</v>
      </c>
      <c r="C23" s="10">
        <v>50</v>
      </c>
      <c r="D23" s="2">
        <v>125</v>
      </c>
      <c r="E23" s="2">
        <f t="shared" si="4"/>
        <v>6250</v>
      </c>
      <c r="G23" s="2">
        <v>200</v>
      </c>
      <c r="H23" s="3">
        <f t="shared" si="5"/>
        <v>10000</v>
      </c>
      <c r="J23" s="2">
        <v>140</v>
      </c>
      <c r="K23" s="3">
        <f t="shared" si="6"/>
        <v>7000</v>
      </c>
    </row>
    <row r="24" spans="1:12" ht="15" customHeight="1" x14ac:dyDescent="0.3">
      <c r="A24" s="9" t="s">
        <v>17</v>
      </c>
      <c r="B24" s="10" t="s">
        <v>20</v>
      </c>
      <c r="C24" s="10">
        <v>100</v>
      </c>
      <c r="D24" s="2">
        <v>40</v>
      </c>
      <c r="E24" s="2">
        <f t="shared" si="4"/>
        <v>4000</v>
      </c>
      <c r="G24" s="2">
        <v>60</v>
      </c>
      <c r="H24" s="3">
        <f t="shared" si="5"/>
        <v>6000</v>
      </c>
      <c r="J24" s="2">
        <v>35</v>
      </c>
      <c r="K24" s="3">
        <f t="shared" si="6"/>
        <v>3500</v>
      </c>
    </row>
    <row r="25" spans="1:12" ht="15" customHeight="1" x14ac:dyDescent="0.3">
      <c r="A25" s="9" t="s">
        <v>18</v>
      </c>
      <c r="B25" s="10" t="s">
        <v>23</v>
      </c>
      <c r="C25" s="11">
        <v>1500</v>
      </c>
      <c r="D25" s="2">
        <v>1.5</v>
      </c>
      <c r="E25" s="2">
        <f t="shared" si="4"/>
        <v>2250</v>
      </c>
      <c r="G25" s="2">
        <v>1</v>
      </c>
      <c r="H25" s="3">
        <f t="shared" si="5"/>
        <v>1500</v>
      </c>
      <c r="J25" s="2">
        <v>1.5</v>
      </c>
      <c r="K25" s="3">
        <f t="shared" si="6"/>
        <v>2250</v>
      </c>
    </row>
    <row r="26" spans="1:12" ht="15" customHeight="1" x14ac:dyDescent="0.3">
      <c r="A26" s="9" t="s">
        <v>39</v>
      </c>
      <c r="B26" s="10" t="s">
        <v>42</v>
      </c>
      <c r="C26" s="10">
        <v>1</v>
      </c>
      <c r="D26" s="2">
        <v>10000</v>
      </c>
      <c r="E26" s="2">
        <f t="shared" si="4"/>
        <v>10000</v>
      </c>
      <c r="G26" s="2">
        <v>10000</v>
      </c>
      <c r="H26" s="3">
        <f t="shared" si="5"/>
        <v>10000</v>
      </c>
      <c r="J26" s="2">
        <v>10000</v>
      </c>
      <c r="K26" s="3">
        <f t="shared" si="6"/>
        <v>10000</v>
      </c>
    </row>
    <row r="27" spans="1:12" ht="15" customHeight="1" x14ac:dyDescent="0.3">
      <c r="A27" s="9" t="s">
        <v>40</v>
      </c>
      <c r="B27" s="10" t="s">
        <v>42</v>
      </c>
      <c r="C27" s="10">
        <v>1</v>
      </c>
      <c r="D27" s="2">
        <v>2000</v>
      </c>
      <c r="E27" s="2">
        <f t="shared" si="4"/>
        <v>2000</v>
      </c>
      <c r="G27" s="2">
        <v>2000</v>
      </c>
      <c r="H27" s="3">
        <f t="shared" si="5"/>
        <v>2000</v>
      </c>
      <c r="J27" s="2">
        <v>2000</v>
      </c>
      <c r="K27" s="3">
        <f t="shared" si="6"/>
        <v>2000</v>
      </c>
    </row>
    <row r="29" spans="1:12" ht="15" thickBot="1" x14ac:dyDescent="0.35">
      <c r="A29" s="6" t="s">
        <v>43</v>
      </c>
      <c r="B29" s="7"/>
      <c r="C29" s="7"/>
      <c r="D29" s="7"/>
      <c r="E29" s="8">
        <f>SUM(E4:E27)</f>
        <v>197550</v>
      </c>
      <c r="F29" s="7"/>
      <c r="G29" s="7"/>
      <c r="H29" s="8">
        <f>SUM(H4:H27)</f>
        <v>219800</v>
      </c>
      <c r="I29" s="7"/>
      <c r="J29" s="7"/>
      <c r="K29" s="8">
        <f>SUM(K4:K27)</f>
        <v>212300</v>
      </c>
      <c r="L29" s="7"/>
    </row>
    <row r="30" spans="1:12" ht="15" thickTop="1" x14ac:dyDescent="0.3">
      <c r="A30" t="s">
        <v>5</v>
      </c>
      <c r="E30" s="1" t="s">
        <v>50</v>
      </c>
      <c r="H30" s="1" t="s">
        <v>50</v>
      </c>
      <c r="K30" s="1" t="s">
        <v>50</v>
      </c>
    </row>
    <row r="31" spans="1:12" x14ac:dyDescent="0.3">
      <c r="A31" t="s">
        <v>6</v>
      </c>
      <c r="E31" s="1" t="s">
        <v>50</v>
      </c>
      <c r="H31" s="1" t="s">
        <v>50</v>
      </c>
      <c r="K31" s="1" t="s">
        <v>50</v>
      </c>
    </row>
    <row r="32" spans="1:12" x14ac:dyDescent="0.3">
      <c r="A32" t="s">
        <v>7</v>
      </c>
      <c r="E32" s="1" t="s">
        <v>50</v>
      </c>
      <c r="H32" s="1" t="s">
        <v>50</v>
      </c>
      <c r="K32" s="1" t="s">
        <v>50</v>
      </c>
    </row>
    <row r="33" spans="1:11" x14ac:dyDescent="0.3">
      <c r="A33" t="s">
        <v>8</v>
      </c>
      <c r="E33" s="1" t="s">
        <v>50</v>
      </c>
      <c r="H33" s="1" t="s">
        <v>50</v>
      </c>
      <c r="K33" s="1" t="s">
        <v>50</v>
      </c>
    </row>
    <row r="34" spans="1:11" x14ac:dyDescent="0.3">
      <c r="A34" t="s">
        <v>9</v>
      </c>
      <c r="E34" s="1" t="s">
        <v>50</v>
      </c>
      <c r="H34" s="1" t="s">
        <v>50</v>
      </c>
      <c r="K34" s="1" t="s">
        <v>50</v>
      </c>
    </row>
    <row r="35" spans="1:11" x14ac:dyDescent="0.3">
      <c r="A35" t="s">
        <v>10</v>
      </c>
      <c r="E35" s="1" t="s">
        <v>50</v>
      </c>
      <c r="H35" s="1" t="s">
        <v>50</v>
      </c>
      <c r="K35" s="1" t="s">
        <v>50</v>
      </c>
    </row>
    <row r="36" spans="1:11" x14ac:dyDescent="0.3">
      <c r="A36" t="s">
        <v>11</v>
      </c>
      <c r="E36" s="1" t="s">
        <v>50</v>
      </c>
      <c r="H36" s="1" t="s">
        <v>50</v>
      </c>
      <c r="K36" s="1" t="s">
        <v>50</v>
      </c>
    </row>
    <row r="37" spans="1:11" x14ac:dyDescent="0.3">
      <c r="A37" t="s">
        <v>12</v>
      </c>
      <c r="E37" s="1" t="s">
        <v>50</v>
      </c>
      <c r="H37" s="1" t="s">
        <v>50</v>
      </c>
      <c r="K37" s="1" t="s">
        <v>50</v>
      </c>
    </row>
    <row r="38" spans="1:11" x14ac:dyDescent="0.3">
      <c r="A38" t="s">
        <v>13</v>
      </c>
      <c r="E38" s="1" t="s">
        <v>50</v>
      </c>
      <c r="H38" s="1" t="s">
        <v>50</v>
      </c>
      <c r="K38" s="1" t="s">
        <v>50</v>
      </c>
    </row>
    <row r="39" spans="1:11" x14ac:dyDescent="0.3">
      <c r="A39" t="s">
        <v>14</v>
      </c>
      <c r="E39" s="1" t="s">
        <v>50</v>
      </c>
      <c r="H39" s="1" t="s">
        <v>50</v>
      </c>
      <c r="K39" s="1" t="s">
        <v>50</v>
      </c>
    </row>
    <row r="40" spans="1:11" x14ac:dyDescent="0.3">
      <c r="A40" t="s">
        <v>44</v>
      </c>
      <c r="E40" s="1" t="s">
        <v>50</v>
      </c>
      <c r="H40" s="1" t="s">
        <v>50</v>
      </c>
      <c r="K40" s="1" t="s">
        <v>50</v>
      </c>
    </row>
  </sheetData>
  <pageMargins left="0.7" right="0.7" top="0" bottom="0" header="0.3" footer="0.3"/>
  <pageSetup paperSize="5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9" sqref="J19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Tammy Tefft</cp:lastModifiedBy>
  <cp:lastPrinted>2020-06-16T17:06:42Z</cp:lastPrinted>
  <dcterms:created xsi:type="dcterms:W3CDTF">2015-03-03T20:43:16Z</dcterms:created>
  <dcterms:modified xsi:type="dcterms:W3CDTF">2020-06-16T17:06:52Z</dcterms:modified>
</cp:coreProperties>
</file>