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0115" windowHeight="7995"/>
  </bookViews>
  <sheets>
    <sheet name="as read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D18" i="1" l="1"/>
  <c r="G18" i="1"/>
  <c r="J18" i="1"/>
  <c r="D19" i="1"/>
  <c r="G19" i="1"/>
  <c r="J19" i="1"/>
  <c r="D21" i="1"/>
  <c r="G21" i="1"/>
  <c r="J21" i="1"/>
  <c r="D22" i="1"/>
  <c r="G22" i="1"/>
  <c r="J22" i="1"/>
  <c r="D24" i="1"/>
  <c r="G24" i="1"/>
  <c r="J24" i="1"/>
  <c r="D25" i="1"/>
  <c r="G25" i="1"/>
  <c r="J25" i="1"/>
  <c r="J12" i="1" l="1"/>
  <c r="J11" i="1"/>
  <c r="J9" i="1"/>
  <c r="J8" i="1"/>
  <c r="J6" i="1"/>
  <c r="J5" i="1"/>
  <c r="G12" i="1"/>
  <c r="G11" i="1"/>
  <c r="G9" i="1"/>
  <c r="G8" i="1"/>
  <c r="G6" i="1"/>
  <c r="G5" i="1"/>
  <c r="D12" i="1"/>
  <c r="D11" i="1"/>
  <c r="D9" i="1"/>
  <c r="D8" i="1"/>
  <c r="D6" i="1"/>
  <c r="D5" i="1"/>
  <c r="D27" i="1" l="1"/>
  <c r="J27" i="1"/>
  <c r="J14" i="1"/>
  <c r="G27" i="1"/>
  <c r="G14" i="1"/>
  <c r="D14" i="1"/>
  <c r="J29" i="1" l="1"/>
  <c r="D29" i="1"/>
  <c r="G29" i="1"/>
</calcChain>
</file>

<file path=xl/sharedStrings.xml><?xml version="1.0" encoding="utf-8"?>
<sst xmlns="http://schemas.openxmlformats.org/spreadsheetml/2006/main" count="76" uniqueCount="31">
  <si>
    <t>On Call HVAC</t>
  </si>
  <si>
    <t>Year One</t>
  </si>
  <si>
    <t>Journeyman</t>
  </si>
  <si>
    <t>Apprentice</t>
  </si>
  <si>
    <t>Regular Hours</t>
  </si>
  <si>
    <t>After Hours</t>
  </si>
  <si>
    <t>Weekend Hours</t>
  </si>
  <si>
    <t xml:space="preserve">Year One Total </t>
  </si>
  <si>
    <t xml:space="preserve">Year Two Total </t>
  </si>
  <si>
    <t>Year Two</t>
  </si>
  <si>
    <t>parts cost +</t>
  </si>
  <si>
    <t>Bid Signed</t>
  </si>
  <si>
    <t>Non Collusion</t>
  </si>
  <si>
    <t>Attestation of Taxes</t>
  </si>
  <si>
    <t>Prevailing Wages</t>
  </si>
  <si>
    <t>Bidders Certification</t>
  </si>
  <si>
    <t>Contractors Certification</t>
  </si>
  <si>
    <t>References</t>
  </si>
  <si>
    <t>5% bid bond</t>
  </si>
  <si>
    <t>Names of Licensed Repair man</t>
  </si>
  <si>
    <t>Affidavit of Compliance</t>
  </si>
  <si>
    <t>Master Technition Hourly Rate</t>
  </si>
  <si>
    <t>Recap Bid 20-008</t>
  </si>
  <si>
    <t>11/19/2019 @ 2:00 pm</t>
  </si>
  <si>
    <t>Total of Years 1-2</t>
  </si>
  <si>
    <t>addendum 1</t>
  </si>
  <si>
    <t>Kleeburg</t>
  </si>
  <si>
    <t>Corcoran</t>
  </si>
  <si>
    <t>n/a</t>
  </si>
  <si>
    <t>yes</t>
  </si>
  <si>
    <t>Rene L.  Cote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</si>
</sst>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15" fontId="3" fillId="0" borderId="0" xfId="0" applyNumberFormat="1" applyFont="1"/>
    <xf numFmtId="0" fontId="0" fillId="0" borderId="1" xfId="0" applyBorder="1"/>
    <xf numFmtId="0" fontId="2" fillId="0" borderId="0" xfId="0" applyFont="1" applyAlignment="1">
      <alignment horizontal="right"/>
    </xf>
    <xf numFmtId="0" fontId="0" fillId="0" borderId="2" xfId="0" applyBorder="1"/>
    <xf numFmtId="44" fontId="0" fillId="0" borderId="1" xfId="1" applyFont="1" applyBorder="1"/>
    <xf numFmtId="44" fontId="0" fillId="0" borderId="0" xfId="1" applyFont="1"/>
    <xf numFmtId="44" fontId="0" fillId="0" borderId="2" xfId="0" applyNumberFormat="1" applyBorder="1"/>
    <xf numFmtId="44" fontId="0" fillId="0" borderId="3" xfId="1" applyFont="1" applyBorder="1"/>
    <xf numFmtId="9" fontId="0" fillId="0" borderId="1" xfId="2" applyFont="1" applyBorder="1"/>
    <xf numFmtId="9" fontId="0" fillId="0" borderId="0" xfId="2" applyFont="1"/>
    <xf numFmtId="0" fontId="3" fillId="0" borderId="1" xfId="0" applyFont="1" applyFill="1" applyBorder="1"/>
    <xf numFmtId="0" fontId="3" fillId="0" borderId="0" xfId="0" applyFont="1" applyFill="1"/>
    <xf numFmtId="0" fontId="0" fillId="0" borderId="0" xfId="0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J43"/>
  <sheetViews>
    <sheetView tabSelected="1" topLeftCell="A10" workbookViewId="0">
      <selection activeCell="P26" sqref="P26"/>
    </sheetView>
  </sheetViews>
  <sheetFormatPr defaultRowHeight="15" x14ac:dyDescent="0.25"/>
  <cols>
    <col min="1" max="1" width="19.5703125" bestFit="1" customWidth="1"/>
    <col min="2" max="2" width="13.5703125" bestFit="1" customWidth="1"/>
    <col min="3" max="3" width="12.7109375" customWidth="1"/>
    <col min="4" max="4" width="14.28515625" customWidth="1"/>
    <col min="5" max="5" width="3.85546875" customWidth="1"/>
    <col min="6" max="6" width="12.7109375" customWidth="1"/>
    <col min="7" max="7" width="14.28515625" customWidth="1"/>
    <col min="8" max="8" width="2.85546875" customWidth="1"/>
    <col min="9" max="9" width="12.7109375" customWidth="1"/>
    <col min="10" max="10" width="14.28515625" customWidth="1"/>
  </cols>
  <sheetData>
    <row r="1" spans="1:10" x14ac:dyDescent="0.25">
      <c r="A1" s="1" t="s">
        <v>22</v>
      </c>
      <c r="B1" s="1" t="s">
        <v>0</v>
      </c>
      <c r="C1" s="2" t="s">
        <v>23</v>
      </c>
    </row>
    <row r="3" spans="1:10" x14ac:dyDescent="0.25">
      <c r="A3" s="1" t="s">
        <v>1</v>
      </c>
      <c r="C3" s="12" t="s">
        <v>26</v>
      </c>
      <c r="D3" s="12"/>
      <c r="E3" s="13"/>
      <c r="F3" s="12" t="s">
        <v>27</v>
      </c>
      <c r="G3" s="12"/>
      <c r="H3" s="13"/>
      <c r="I3" s="12" t="s">
        <v>30</v>
      </c>
      <c r="J3" s="12"/>
    </row>
    <row r="4" spans="1:10" x14ac:dyDescent="0.25">
      <c r="A4" s="4" t="s">
        <v>4</v>
      </c>
      <c r="C4" s="14"/>
      <c r="D4" s="14"/>
      <c r="E4" s="14"/>
      <c r="F4" s="14"/>
      <c r="G4" s="14"/>
      <c r="H4" s="14"/>
      <c r="I4" s="14"/>
      <c r="J4" s="14"/>
    </row>
    <row r="5" spans="1:10" x14ac:dyDescent="0.25">
      <c r="A5" t="s">
        <v>2</v>
      </c>
      <c r="B5">
        <v>465</v>
      </c>
      <c r="C5" s="6">
        <v>110</v>
      </c>
      <c r="D5" s="6">
        <f t="shared" ref="D5:D6" si="0">C5*B5</f>
        <v>51150</v>
      </c>
      <c r="F5" s="6">
        <v>100.5</v>
      </c>
      <c r="G5" s="6">
        <f t="shared" ref="G5:G6" si="1">F5*B5</f>
        <v>46732.5</v>
      </c>
      <c r="I5" s="6">
        <v>99</v>
      </c>
      <c r="J5" s="6">
        <f t="shared" ref="J5:J6" si="2">I5*B5</f>
        <v>46035</v>
      </c>
    </row>
    <row r="6" spans="1:10" x14ac:dyDescent="0.25">
      <c r="A6" t="s">
        <v>3</v>
      </c>
      <c r="B6">
        <v>215</v>
      </c>
      <c r="C6" s="6">
        <v>100</v>
      </c>
      <c r="D6" s="6">
        <f t="shared" si="0"/>
        <v>21500</v>
      </c>
      <c r="F6" s="6">
        <v>92</v>
      </c>
      <c r="G6" s="6">
        <f t="shared" si="1"/>
        <v>19780</v>
      </c>
      <c r="I6" s="6">
        <v>99</v>
      </c>
      <c r="J6" s="6">
        <f t="shared" si="2"/>
        <v>21285</v>
      </c>
    </row>
    <row r="7" spans="1:10" x14ac:dyDescent="0.25">
      <c r="A7" s="4" t="s">
        <v>5</v>
      </c>
      <c r="C7" s="7"/>
      <c r="D7" s="7"/>
      <c r="F7" s="7"/>
      <c r="G7" s="7"/>
      <c r="I7" s="7"/>
      <c r="J7" s="7"/>
    </row>
    <row r="8" spans="1:10" x14ac:dyDescent="0.25">
      <c r="A8" t="s">
        <v>2</v>
      </c>
      <c r="B8">
        <v>40</v>
      </c>
      <c r="C8" s="6">
        <v>165</v>
      </c>
      <c r="D8" s="6">
        <f t="shared" ref="D8:D9" si="3">C8*B8</f>
        <v>6600</v>
      </c>
      <c r="F8" s="6">
        <v>134.56</v>
      </c>
      <c r="G8" s="6">
        <f t="shared" ref="G8:G9" si="4">F8*B8</f>
        <v>5382.4</v>
      </c>
      <c r="I8" s="6">
        <v>130</v>
      </c>
      <c r="J8" s="6">
        <f t="shared" ref="J8:J9" si="5">I8*B8</f>
        <v>5200</v>
      </c>
    </row>
    <row r="9" spans="1:10" x14ac:dyDescent="0.25">
      <c r="A9" t="s">
        <v>3</v>
      </c>
      <c r="B9">
        <v>20</v>
      </c>
      <c r="C9" s="6">
        <v>150</v>
      </c>
      <c r="D9" s="6">
        <f t="shared" si="3"/>
        <v>3000</v>
      </c>
      <c r="F9" s="6">
        <v>107</v>
      </c>
      <c r="G9" s="6">
        <f t="shared" si="4"/>
        <v>2140</v>
      </c>
      <c r="I9" s="6">
        <v>130</v>
      </c>
      <c r="J9" s="6">
        <f t="shared" si="5"/>
        <v>2600</v>
      </c>
    </row>
    <row r="10" spans="1:10" x14ac:dyDescent="0.25">
      <c r="A10" s="4" t="s">
        <v>6</v>
      </c>
      <c r="C10" s="7"/>
      <c r="D10" s="7"/>
      <c r="F10" s="7"/>
      <c r="G10" s="7"/>
      <c r="I10" s="7"/>
      <c r="J10" s="7"/>
    </row>
    <row r="11" spans="1:10" x14ac:dyDescent="0.25">
      <c r="A11" t="s">
        <v>2</v>
      </c>
      <c r="B11">
        <v>16</v>
      </c>
      <c r="C11" s="6">
        <v>200</v>
      </c>
      <c r="D11" s="6">
        <f t="shared" ref="D11:D12" si="6">C11*B11</f>
        <v>3200</v>
      </c>
      <c r="F11" s="6">
        <v>161.46</v>
      </c>
      <c r="G11" s="6">
        <f t="shared" ref="G11:G12" si="7">F11*B11</f>
        <v>2583.36</v>
      </c>
      <c r="I11" s="6">
        <v>150</v>
      </c>
      <c r="J11" s="6">
        <f t="shared" ref="J11:J12" si="8">I11*B11</f>
        <v>2400</v>
      </c>
    </row>
    <row r="12" spans="1:10" x14ac:dyDescent="0.25">
      <c r="A12" t="s">
        <v>3</v>
      </c>
      <c r="B12">
        <v>8</v>
      </c>
      <c r="C12" s="6">
        <v>190</v>
      </c>
      <c r="D12" s="6">
        <f t="shared" si="6"/>
        <v>1520</v>
      </c>
      <c r="F12" s="6">
        <v>131.11000000000001</v>
      </c>
      <c r="G12" s="6">
        <f t="shared" si="7"/>
        <v>1048.8800000000001</v>
      </c>
      <c r="I12" s="6">
        <v>150</v>
      </c>
      <c r="J12" s="6">
        <f t="shared" si="8"/>
        <v>1200</v>
      </c>
    </row>
    <row r="13" spans="1:10" x14ac:dyDescent="0.25">
      <c r="C13" s="7"/>
      <c r="D13" s="7"/>
      <c r="F13" s="7"/>
      <c r="G13" s="7"/>
      <c r="I13" s="7"/>
      <c r="J13" s="7"/>
    </row>
    <row r="14" spans="1:10" ht="15.75" thickBot="1" x14ac:dyDescent="0.3">
      <c r="A14" t="s">
        <v>7</v>
      </c>
      <c r="C14" s="7"/>
      <c r="D14" s="9">
        <f>SUM(D5:D12)</f>
        <v>86970</v>
      </c>
      <c r="F14" s="7"/>
      <c r="G14" s="9">
        <f>SUM(G5:G12)</f>
        <v>77667.14</v>
      </c>
      <c r="I14" s="7"/>
      <c r="J14" s="9">
        <f>SUM(J5:J12)</f>
        <v>78720</v>
      </c>
    </row>
    <row r="16" spans="1:10" x14ac:dyDescent="0.25">
      <c r="A16" s="1" t="s">
        <v>9</v>
      </c>
    </row>
    <row r="17" spans="1:10" x14ac:dyDescent="0.25">
      <c r="A17" s="4" t="s">
        <v>4</v>
      </c>
    </row>
    <row r="18" spans="1:10" x14ac:dyDescent="0.25">
      <c r="A18" t="s">
        <v>2</v>
      </c>
      <c r="B18">
        <v>465</v>
      </c>
      <c r="C18" s="6">
        <v>115</v>
      </c>
      <c r="D18" s="6">
        <f t="shared" ref="D18:D19" si="9">C18*B18</f>
        <v>53475</v>
      </c>
      <c r="F18" s="6">
        <v>102.5</v>
      </c>
      <c r="G18" s="6">
        <f t="shared" ref="G18:G19" si="10">F18*B18</f>
        <v>47662.5</v>
      </c>
      <c r="I18" s="6">
        <v>102</v>
      </c>
      <c r="J18" s="6">
        <f t="shared" ref="J18:J19" si="11">I18*B18</f>
        <v>47430</v>
      </c>
    </row>
    <row r="19" spans="1:10" x14ac:dyDescent="0.25">
      <c r="A19" t="s">
        <v>3</v>
      </c>
      <c r="B19">
        <v>215</v>
      </c>
      <c r="C19" s="6">
        <v>105</v>
      </c>
      <c r="D19" s="6">
        <f t="shared" si="9"/>
        <v>22575</v>
      </c>
      <c r="F19" s="6">
        <v>96.5</v>
      </c>
      <c r="G19" s="6">
        <f t="shared" si="10"/>
        <v>20747.5</v>
      </c>
      <c r="I19" s="6">
        <v>102</v>
      </c>
      <c r="J19" s="6">
        <f t="shared" si="11"/>
        <v>21930</v>
      </c>
    </row>
    <row r="20" spans="1:10" x14ac:dyDescent="0.25">
      <c r="A20" s="4" t="s">
        <v>5</v>
      </c>
      <c r="C20" s="7"/>
      <c r="D20" s="7"/>
      <c r="F20" s="7"/>
      <c r="G20" s="7"/>
      <c r="I20" s="7"/>
      <c r="J20" s="7"/>
    </row>
    <row r="21" spans="1:10" x14ac:dyDescent="0.25">
      <c r="A21" t="s">
        <v>2</v>
      </c>
      <c r="B21">
        <v>40</v>
      </c>
      <c r="C21" s="6">
        <v>180</v>
      </c>
      <c r="D21" s="6">
        <f t="shared" ref="D21:D22" si="12">C21*B21</f>
        <v>7200</v>
      </c>
      <c r="F21" s="6">
        <v>141</v>
      </c>
      <c r="G21" s="6">
        <f t="shared" ref="G21:G22" si="13">F21*B21</f>
        <v>5640</v>
      </c>
      <c r="I21" s="6">
        <v>133</v>
      </c>
      <c r="J21" s="6">
        <f t="shared" ref="J21:J22" si="14">I21*B21</f>
        <v>5320</v>
      </c>
    </row>
    <row r="22" spans="1:10" x14ac:dyDescent="0.25">
      <c r="A22" t="s">
        <v>3</v>
      </c>
      <c r="B22">
        <v>20</v>
      </c>
      <c r="C22" s="6">
        <v>170</v>
      </c>
      <c r="D22" s="6">
        <f t="shared" si="12"/>
        <v>3400</v>
      </c>
      <c r="F22" s="6">
        <v>113</v>
      </c>
      <c r="G22" s="6">
        <f t="shared" si="13"/>
        <v>2260</v>
      </c>
      <c r="I22" s="6">
        <v>133</v>
      </c>
      <c r="J22" s="6">
        <f t="shared" si="14"/>
        <v>2660</v>
      </c>
    </row>
    <row r="23" spans="1:10" x14ac:dyDescent="0.25">
      <c r="A23" s="4" t="s">
        <v>6</v>
      </c>
      <c r="C23" s="7"/>
      <c r="D23" s="7"/>
      <c r="F23" s="7"/>
      <c r="G23" s="7"/>
      <c r="I23" s="7"/>
      <c r="J23" s="7"/>
    </row>
    <row r="24" spans="1:10" x14ac:dyDescent="0.25">
      <c r="A24" t="s">
        <v>2</v>
      </c>
      <c r="B24">
        <v>16</v>
      </c>
      <c r="C24" s="6">
        <v>210</v>
      </c>
      <c r="D24" s="6">
        <f t="shared" ref="D24:D25" si="15">C24*B24</f>
        <v>3360</v>
      </c>
      <c r="F24" s="6">
        <v>168</v>
      </c>
      <c r="G24" s="6">
        <f t="shared" ref="G24:G25" si="16">F24*B24</f>
        <v>2688</v>
      </c>
      <c r="I24" s="6">
        <v>153</v>
      </c>
      <c r="J24" s="6">
        <f t="shared" ref="J24:J25" si="17">I24*B24</f>
        <v>2448</v>
      </c>
    </row>
    <row r="25" spans="1:10" x14ac:dyDescent="0.25">
      <c r="A25" t="s">
        <v>3</v>
      </c>
      <c r="B25">
        <v>8</v>
      </c>
      <c r="C25" s="6">
        <v>200</v>
      </c>
      <c r="D25" s="6">
        <f t="shared" si="15"/>
        <v>1600</v>
      </c>
      <c r="F25" s="6">
        <v>137.11000000000001</v>
      </c>
      <c r="G25" s="6">
        <f t="shared" si="16"/>
        <v>1096.8800000000001</v>
      </c>
      <c r="I25" s="6">
        <v>153</v>
      </c>
      <c r="J25" s="6">
        <f t="shared" si="17"/>
        <v>1224</v>
      </c>
    </row>
    <row r="26" spans="1:10" x14ac:dyDescent="0.25">
      <c r="C26" s="7"/>
      <c r="D26" s="7"/>
      <c r="F26" s="7"/>
      <c r="G26" s="7"/>
      <c r="I26" s="7"/>
      <c r="J26" s="7"/>
    </row>
    <row r="27" spans="1:10" ht="15.75" thickBot="1" x14ac:dyDescent="0.3">
      <c r="A27" t="s">
        <v>8</v>
      </c>
      <c r="C27" s="7"/>
      <c r="D27" s="9">
        <f>SUM(D18:D25)</f>
        <v>91610</v>
      </c>
      <c r="F27" s="7"/>
      <c r="G27" s="9">
        <f>SUM(G18:G25)</f>
        <v>80094.880000000005</v>
      </c>
      <c r="I27" s="7"/>
      <c r="J27" s="9">
        <f>SUM(J18:J25)</f>
        <v>81012</v>
      </c>
    </row>
    <row r="29" spans="1:10" ht="15.75" thickBot="1" x14ac:dyDescent="0.3">
      <c r="A29" s="5" t="s">
        <v>24</v>
      </c>
      <c r="B29" s="5"/>
      <c r="C29" s="5"/>
      <c r="D29" s="8">
        <f>D27+D14</f>
        <v>178580</v>
      </c>
      <c r="F29" s="5"/>
      <c r="G29" s="8">
        <f>G27+G14</f>
        <v>157762.02000000002</v>
      </c>
      <c r="I29" s="5"/>
      <c r="J29" s="8">
        <f>J27+J14</f>
        <v>159732</v>
      </c>
    </row>
    <row r="30" spans="1:10" ht="15.75" thickTop="1" x14ac:dyDescent="0.25">
      <c r="A30" t="s">
        <v>10</v>
      </c>
      <c r="D30" s="10">
        <v>0.2</v>
      </c>
      <c r="E30" s="11"/>
      <c r="F30" s="11"/>
      <c r="G30" s="10">
        <v>0.15</v>
      </c>
      <c r="H30" s="11"/>
      <c r="I30" s="11"/>
      <c r="J30" s="10">
        <v>0.25</v>
      </c>
    </row>
    <row r="31" spans="1:10" x14ac:dyDescent="0.25">
      <c r="A31" t="s">
        <v>21</v>
      </c>
      <c r="D31" s="6">
        <v>110</v>
      </c>
      <c r="E31" s="7"/>
      <c r="F31" s="7"/>
      <c r="G31" s="6" t="s">
        <v>28</v>
      </c>
      <c r="H31" s="7"/>
      <c r="I31" s="7"/>
      <c r="J31" s="6">
        <v>99</v>
      </c>
    </row>
    <row r="33" spans="1:10" x14ac:dyDescent="0.25">
      <c r="A33" t="s">
        <v>11</v>
      </c>
      <c r="D33" s="3" t="s">
        <v>29</v>
      </c>
      <c r="G33" s="3" t="s">
        <v>29</v>
      </c>
      <c r="J33" s="3" t="s">
        <v>29</v>
      </c>
    </row>
    <row r="34" spans="1:10" x14ac:dyDescent="0.25">
      <c r="A34" t="s">
        <v>12</v>
      </c>
      <c r="D34" s="3" t="s">
        <v>29</v>
      </c>
      <c r="G34" s="3" t="s">
        <v>29</v>
      </c>
      <c r="J34" s="3" t="s">
        <v>29</v>
      </c>
    </row>
    <row r="35" spans="1:10" x14ac:dyDescent="0.25">
      <c r="A35" t="s">
        <v>20</v>
      </c>
      <c r="D35" s="3" t="s">
        <v>29</v>
      </c>
      <c r="G35" s="3" t="s">
        <v>29</v>
      </c>
      <c r="J35" s="3" t="s">
        <v>29</v>
      </c>
    </row>
    <row r="36" spans="1:10" x14ac:dyDescent="0.25">
      <c r="A36" t="s">
        <v>13</v>
      </c>
      <c r="D36" s="3" t="s">
        <v>29</v>
      </c>
      <c r="G36" s="3" t="s">
        <v>29</v>
      </c>
      <c r="J36" s="3" t="s">
        <v>29</v>
      </c>
    </row>
    <row r="37" spans="1:10" x14ac:dyDescent="0.25">
      <c r="A37" t="s">
        <v>14</v>
      </c>
      <c r="D37" s="3" t="s">
        <v>29</v>
      </c>
      <c r="G37" s="3" t="s">
        <v>29</v>
      </c>
      <c r="J37" s="3" t="s">
        <v>29</v>
      </c>
    </row>
    <row r="38" spans="1:10" x14ac:dyDescent="0.25">
      <c r="A38" t="s">
        <v>15</v>
      </c>
      <c r="D38" s="3" t="s">
        <v>29</v>
      </c>
      <c r="G38" s="3" t="s">
        <v>29</v>
      </c>
      <c r="J38" s="3" t="s">
        <v>29</v>
      </c>
    </row>
    <row r="39" spans="1:10" x14ac:dyDescent="0.25">
      <c r="A39" t="s">
        <v>16</v>
      </c>
      <c r="D39" s="3" t="s">
        <v>29</v>
      </c>
      <c r="G39" s="3" t="s">
        <v>29</v>
      </c>
      <c r="J39" s="3" t="s">
        <v>29</v>
      </c>
    </row>
    <row r="40" spans="1:10" x14ac:dyDescent="0.25">
      <c r="A40" t="s">
        <v>17</v>
      </c>
      <c r="D40" s="3" t="s">
        <v>29</v>
      </c>
      <c r="G40" s="3" t="s">
        <v>29</v>
      </c>
      <c r="J40" s="3" t="s">
        <v>29</v>
      </c>
    </row>
    <row r="41" spans="1:10" x14ac:dyDescent="0.25">
      <c r="A41" t="s">
        <v>19</v>
      </c>
      <c r="D41" s="3" t="s">
        <v>29</v>
      </c>
      <c r="G41" s="3" t="s">
        <v>29</v>
      </c>
      <c r="J41" s="3" t="s">
        <v>29</v>
      </c>
    </row>
    <row r="42" spans="1:10" x14ac:dyDescent="0.25">
      <c r="A42" t="s">
        <v>18</v>
      </c>
      <c r="D42" s="3" t="s">
        <v>29</v>
      </c>
      <c r="G42" s="3" t="s">
        <v>29</v>
      </c>
      <c r="J42" s="3" t="s">
        <v>29</v>
      </c>
    </row>
    <row r="43" spans="1:10" x14ac:dyDescent="0.25">
      <c r="A43" t="s">
        <v>25</v>
      </c>
      <c r="D43" s="3" t="s">
        <v>29</v>
      </c>
      <c r="G43" s="3" t="s">
        <v>29</v>
      </c>
      <c r="J43" s="3" t="s">
        <v>29</v>
      </c>
    </row>
  </sheetData>
  <pageMargins left="0.7" right="0.7" top="0.25" bottom="0.25" header="0.3" footer="0.3"/>
  <pageSetup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 read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tempuser</cp:lastModifiedBy>
  <cp:lastPrinted>2019-11-19T19:27:49Z</cp:lastPrinted>
  <dcterms:created xsi:type="dcterms:W3CDTF">2016-10-26T18:40:56Z</dcterms:created>
  <dcterms:modified xsi:type="dcterms:W3CDTF">2019-11-19T19:27:51Z</dcterms:modified>
</cp:coreProperties>
</file>