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4915" windowHeight="12585" activeTab="1"/>
  </bookViews>
  <sheets>
    <sheet name="Itemized Pricing" sheetId="1" r:id="rId1"/>
    <sheet name="Recap as read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P91" i="1" l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93" i="1" l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93" i="1" l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J93" i="1" l="1"/>
  <c r="G93" i="1"/>
  <c r="D93" i="1"/>
</calcChain>
</file>

<file path=xl/sharedStrings.xml><?xml version="1.0" encoding="utf-8"?>
<sst xmlns="http://schemas.openxmlformats.org/spreadsheetml/2006/main" count="160" uniqueCount="110">
  <si>
    <t>Bid 2702</t>
  </si>
  <si>
    <t>RT 20 Signal Project</t>
  </si>
  <si>
    <t xml:space="preserve">102.1 TREE TRIMMING </t>
  </si>
  <si>
    <t>102.5* ROADSIDE TREE PROTECTION</t>
  </si>
  <si>
    <t xml:space="preserve">120. EARTH EXCAVATION </t>
  </si>
  <si>
    <t xml:space="preserve">121. CLASS A ROCK EXCAVATION </t>
  </si>
  <si>
    <t xml:space="preserve">141.1 TEST PIT FOR EXPLORATION </t>
  </si>
  <si>
    <t xml:space="preserve">144. CLASS B ROCK EXCAVATION </t>
  </si>
  <si>
    <t xml:space="preserve">146. DRAINAGE STRUCTURE REMOVED </t>
  </si>
  <si>
    <t xml:space="preserve">151. GRAVEL BORROW </t>
  </si>
  <si>
    <t>153.* CONTROL DENSITY FILL</t>
  </si>
  <si>
    <t xml:space="preserve">156. CRUSHED STONE </t>
  </si>
  <si>
    <t>170. FINE GRADING AND COMPACTING</t>
  </si>
  <si>
    <t>201. CATCH BASIN</t>
  </si>
  <si>
    <t>202. DRAINAGE MANHOLE</t>
  </si>
  <si>
    <t>220. DRAINAGE STRUCTURE ADJUSTED</t>
  </si>
  <si>
    <t xml:space="preserve">220.3* DRAINAGE STRUCTURE CHANGE IN TYPE </t>
  </si>
  <si>
    <t>220.5* DRAINAGE STRUCTURE REMODELED</t>
  </si>
  <si>
    <t xml:space="preserve">220.6* SANITARY STRUCTURE REBUILT </t>
  </si>
  <si>
    <t>220.7 SANITARY STRUCTURE ADJUSTED</t>
  </si>
  <si>
    <t xml:space="preserve">220.8* SANITARY STRUCTURE REMODELED </t>
  </si>
  <si>
    <t>221. FRAME AND COVER</t>
  </si>
  <si>
    <t xml:space="preserve">222.1 FRAME AND GRATE - MASSDOT CASCADE TYPE </t>
  </si>
  <si>
    <t>223.1* FRAME AND GRATE (OR COVER) REMOVED AND STACKED</t>
  </si>
  <si>
    <t>241.12 12 INCH REINFORCED CONCRETE PIPE</t>
  </si>
  <si>
    <t>250.06* 6 INCH POLYVINYL CHLORIDE SANITARY SEWER PIPE</t>
  </si>
  <si>
    <t>303.06 6 INCH DUCTILE IRON WATER PIPE (MECHANICAL JOINT)</t>
  </si>
  <si>
    <t>309. DUCTILE IRON FITTINGS FOR WATER PIPE</t>
  </si>
  <si>
    <t>358. GATE BOX ADJUSTED</t>
  </si>
  <si>
    <t xml:space="preserve">402. DENSE GRADED CRUSHED STONE FOR SUB-BASE </t>
  </si>
  <si>
    <t xml:space="preserve">415.* PAVEMENT MICROMILLING </t>
  </si>
  <si>
    <t>431 HIGH EARLY STRENGTH CEMENT CONCRETE BASE</t>
  </si>
  <si>
    <t>440. CALCIUM CHLORIDE FOR ROADWAY DUST CONTROL</t>
  </si>
  <si>
    <t xml:space="preserve">443. WATER FOR ROADWAY DUST CONTROL </t>
  </si>
  <si>
    <t>451.* HMA FOR PATCHING</t>
  </si>
  <si>
    <t xml:space="preserve">452.* ASPHALT EMULSION FOR TACK COAT </t>
  </si>
  <si>
    <t xml:space="preserve">453.* HMA JOINT SEALANT </t>
  </si>
  <si>
    <t>450.23* SUPERPAVE SURFACE COURSE - 12.5 (SSC - 12.5)</t>
  </si>
  <si>
    <t>450.31* SUPERPAVE INTERMEDIATE COURSE - 12.5 (SIC - 12.5)</t>
  </si>
  <si>
    <t>450.42* SUPERPAVE BASE COURSE - 37.5 (SBC - 37.5)</t>
  </si>
  <si>
    <t xml:space="preserve">472. HOT MIX ASPHALT FOR MISCELLANEOUS WORK </t>
  </si>
  <si>
    <t>506. GRANITE CURB TYPE VB - STRAIGHT</t>
  </si>
  <si>
    <t>506.1 GRANITE CURB TYPE VB - CURVED</t>
  </si>
  <si>
    <t>509.*GRANITE TRANSITION CURB FOR WHEELCHAIR RAMPS -</t>
  </si>
  <si>
    <t>509.1* GRANITE TRANSITION CURB FOR WHEELCHAIR RAMPS -</t>
  </si>
  <si>
    <t xml:space="preserve">515. GRANITE CURB INLET - CURVED </t>
  </si>
  <si>
    <t xml:space="preserve">514. GRANITE CURB INLET - STRAIGHT </t>
  </si>
  <si>
    <t xml:space="preserve">570.2 HMA CURB TYPE 2 </t>
  </si>
  <si>
    <t xml:space="preserve">590.* CURB REMOVED AND STACKED </t>
  </si>
  <si>
    <t>591.* CURB INLET REMOVED AND STACKED</t>
  </si>
  <si>
    <t xml:space="preserve">697. SEDIMENTATION FENCE </t>
  </si>
  <si>
    <t xml:space="preserve">701. CEMENT CONCRETE SIDEWALK </t>
  </si>
  <si>
    <t>701.1 CEMENT CONCRETE SIDEWALK AT DRIVEWAY</t>
  </si>
  <si>
    <t>701.2* CEMENT CONCRETE WHEELCHAIR RAMP</t>
  </si>
  <si>
    <t xml:space="preserve">706.11* CEMENT CONCRETE PAVERS -TYPE A </t>
  </si>
  <si>
    <t xml:space="preserve">703. HOT MIX ASPHALT DRIVEWAY </t>
  </si>
  <si>
    <t xml:space="preserve">710.4 BOUND - PLAIN GRANITE </t>
  </si>
  <si>
    <t>748. MOBILIZATION</t>
  </si>
  <si>
    <t xml:space="preserve">751. LOAM BORROW </t>
  </si>
  <si>
    <t>765. SEEDING</t>
  </si>
  <si>
    <t xml:space="preserve">767.121 SEDIMENT CONTROL BARRIER </t>
  </si>
  <si>
    <t>823.7 HIGHWAY LIGHTING POLE AND LUMINAIRE REMOVED</t>
  </si>
  <si>
    <t>832 WARNING-REGULATORY AND ROUTE MARKER - ALUM.</t>
  </si>
  <si>
    <t>847.1 SIGN SUP (N/GUIDE)+RTE MKR W/1 BRKWAY POST</t>
  </si>
  <si>
    <t>852.1* TEMPORARY PEDESTRIAN MANAGEMENT GUIDANCE</t>
  </si>
  <si>
    <t>864.04 PAVEMENT ARROWS AND LEGENDS REFL. WHITE</t>
  </si>
  <si>
    <t>866.12 12 INCH REFLECTORIZED YELLOW LINE</t>
  </si>
  <si>
    <t>867.106 6 INCH REFLECTORIZED YELLOW LINE</t>
  </si>
  <si>
    <t xml:space="preserve">804.2 2 INCH ELECRICAL CONDUIT TYPE NM - PLASTIC (UL) </t>
  </si>
  <si>
    <t>804.3 3 INCH ELECTRICAL CONDUIT TYPE NM - PLASTIC -(UL)</t>
  </si>
  <si>
    <t xml:space="preserve">812.1 LIGHT STANDARD FOUNDATION SD3.010 </t>
  </si>
  <si>
    <t xml:space="preserve">813.42 WIRE TYPE 8 NO. 6 DIRECT BURIAL </t>
  </si>
  <si>
    <t>815.1* TRAFFIC CONTROL SIGNAL LOCATION NO. 1</t>
  </si>
  <si>
    <t xml:space="preserve">816.02* TRAFFIC SIGNAL RECONSTRUCTION LOCATION NO. 2 </t>
  </si>
  <si>
    <t xml:space="preserve">816.03* TRAFFIC SIGNAL RECONSTRUCTION LOCATION NO. 3 </t>
  </si>
  <si>
    <t xml:space="preserve">816.04* TRAFFIC SIGNAL RECONSTRUCTION LOCATION NO. 4 </t>
  </si>
  <si>
    <t>816.05* TRAFFIC SIGNAL RECONSTRUCTION LOCATION NO. 5</t>
  </si>
  <si>
    <t xml:space="preserve">849.1 SIGN SUP (N/GUIDE) OVERHEAD MOUNT - STEEL </t>
  </si>
  <si>
    <t xml:space="preserve">851.1 TRAFFIC CONES FOR TRAFFIC MANAGEMENT </t>
  </si>
  <si>
    <t xml:space="preserve">852. SAFETY SIGNING FOR TRAFFIC MANAGEMENT </t>
  </si>
  <si>
    <t xml:space="preserve">853.1 PORTABLE BREAKAWAY BARRICADE TYPE III </t>
  </si>
  <si>
    <t>854.016 TEMPORARY PAVING MARKINGS - 6 IN. (PAINTED)</t>
  </si>
  <si>
    <t xml:space="preserve">856. ARROW BOARD </t>
  </si>
  <si>
    <t xml:space="preserve">856.12 PORTABLE CHANGEABLE MESSAGE SIGN </t>
  </si>
  <si>
    <t>859. REFLECTORIZED DRUM</t>
  </si>
  <si>
    <t>866.106 6 INCH REFLECTORIZED WHITE LINE (THERMOPLASTIC)</t>
  </si>
  <si>
    <t xml:space="preserve">999.* CONSTRUCTION STAKING </t>
  </si>
  <si>
    <t xml:space="preserve">999.1 UNIFORMED TRAFFIC OFFICER CONTROL ALLOWANCE </t>
  </si>
  <si>
    <t>999.401 POSITIVE ASPHALT PRICE ADJUSTMENT ALLOWANCE</t>
  </si>
  <si>
    <t xml:space="preserve">999.402 NEGATIVE ASPHALT PRICE ADJUSTMENT ALLOWANCE </t>
  </si>
  <si>
    <t xml:space="preserve">Total Bid </t>
  </si>
  <si>
    <t>Bid Signed</t>
  </si>
  <si>
    <t>Non Collusion</t>
  </si>
  <si>
    <t>Affidavit of Compliance</t>
  </si>
  <si>
    <t>Attestation of Taxes</t>
  </si>
  <si>
    <t>Bidders Certification</t>
  </si>
  <si>
    <t>Contractors Certification</t>
  </si>
  <si>
    <t>5% bid bond</t>
  </si>
  <si>
    <t>Bid Price</t>
  </si>
  <si>
    <t>July 25, 2019 @ 2:00.</t>
  </si>
  <si>
    <t>MASS DOT Prequal</t>
  </si>
  <si>
    <t>Bid addendum 1-4</t>
  </si>
  <si>
    <t>Baltazar</t>
  </si>
  <si>
    <t>Mass West</t>
  </si>
  <si>
    <t>Goncalves</t>
  </si>
  <si>
    <t>Gomes</t>
  </si>
  <si>
    <t>yes</t>
  </si>
  <si>
    <t>Caracas</t>
  </si>
  <si>
    <t xml:space="preserve">       </t>
  </si>
  <si>
    <t>bid add 1-3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</si>
</sst>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44" fontId="0" fillId="0" borderId="0" xfId="1" applyFont="1"/>
    <xf numFmtId="44" fontId="0" fillId="0" borderId="0" xfId="0" applyNumberFormat="1"/>
    <xf numFmtId="44" fontId="0" fillId="0" borderId="1" xfId="1" applyFont="1" applyBorder="1"/>
    <xf numFmtId="0" fontId="0" fillId="0" borderId="1" xfId="0" applyBorder="1"/>
    <xf numFmtId="0" fontId="0" fillId="0" borderId="2" xfId="0" applyBorder="1"/>
    <xf numFmtId="44" fontId="0" fillId="0" borderId="2" xfId="1" applyFont="1" applyBorder="1"/>
    <xf numFmtId="44" fontId="0" fillId="0" borderId="2" xfId="0" applyNumberFormat="1" applyBorder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16" fontId="0" fillId="0" borderId="1" xfId="0" applyNumberFormat="1" applyBorder="1"/>
    <xf numFmtId="44" fontId="0" fillId="3" borderId="0" xfId="1" applyFont="1" applyFill="1"/>
    <xf numFmtId="44" fontId="0" fillId="3" borderId="0" xfId="0" applyNumberFormat="1" applyFill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P94"/>
  <sheetViews>
    <sheetView workbookViewId="0">
      <selection activeCell="D54" sqref="D54"/>
    </sheetView>
  </sheetViews>
  <sheetFormatPr defaultRowHeight="15" x14ac:dyDescent="0.25"/>
  <cols>
    <col min="1" max="1" width="41.42578125" style="16" customWidth="1"/>
    <col min="2" max="2" width="6" bestFit="1" customWidth="1"/>
    <col min="3" max="3" width="12.5703125" style="2" bestFit="1" customWidth="1"/>
    <col min="4" max="4" width="16.7109375" customWidth="1"/>
    <col min="5" max="5" width="2.28515625" customWidth="1"/>
    <col min="6" max="6" width="12.5703125" style="2" bestFit="1" customWidth="1"/>
    <col min="7" max="7" width="16.7109375" customWidth="1"/>
    <col min="8" max="8" width="2.42578125" customWidth="1"/>
    <col min="9" max="9" width="12.5703125" style="2" bestFit="1" customWidth="1"/>
    <col min="10" max="10" width="16.7109375" customWidth="1"/>
    <col min="11" max="11" width="2" customWidth="1"/>
    <col min="12" max="12" width="12.5703125" style="2" bestFit="1" customWidth="1"/>
    <col min="13" max="13" width="16.7109375" customWidth="1"/>
    <col min="14" max="14" width="2.28515625" customWidth="1"/>
    <col min="15" max="15" width="12.5703125" style="2" bestFit="1" customWidth="1"/>
    <col min="16" max="16" width="16.7109375" customWidth="1"/>
  </cols>
  <sheetData>
    <row r="1" spans="1:16" x14ac:dyDescent="0.25">
      <c r="A1" s="15" t="s">
        <v>0</v>
      </c>
    </row>
    <row r="2" spans="1:16" x14ac:dyDescent="0.25">
      <c r="A2" s="15" t="s">
        <v>1</v>
      </c>
      <c r="C2" s="4" t="s">
        <v>102</v>
      </c>
      <c r="D2" s="5"/>
      <c r="F2" s="4" t="s">
        <v>103</v>
      </c>
      <c r="G2" s="5"/>
      <c r="I2" s="4" t="s">
        <v>104</v>
      </c>
      <c r="J2" s="5"/>
      <c r="L2" s="4" t="s">
        <v>105</v>
      </c>
      <c r="M2" s="5"/>
      <c r="O2" s="4" t="s">
        <v>107</v>
      </c>
      <c r="P2" s="5"/>
    </row>
    <row r="4" spans="1:16" x14ac:dyDescent="0.25">
      <c r="A4" s="16" t="s">
        <v>2</v>
      </c>
      <c r="B4">
        <v>150</v>
      </c>
      <c r="C4" s="2">
        <v>15</v>
      </c>
      <c r="D4" s="3">
        <f>C4*B4</f>
        <v>2250</v>
      </c>
      <c r="F4" s="2">
        <v>100</v>
      </c>
      <c r="G4" s="3">
        <f>F4*B4</f>
        <v>15000</v>
      </c>
      <c r="I4" s="2">
        <v>10</v>
      </c>
      <c r="J4" s="3">
        <f>I4*B4</f>
        <v>1500</v>
      </c>
      <c r="L4" s="2">
        <v>15</v>
      </c>
      <c r="M4" s="3">
        <f>L4*B4</f>
        <v>2250</v>
      </c>
      <c r="O4" s="2">
        <v>10</v>
      </c>
      <c r="P4" s="3">
        <f>O4*B4</f>
        <v>1500</v>
      </c>
    </row>
    <row r="5" spans="1:16" x14ac:dyDescent="0.25">
      <c r="A5" s="16" t="s">
        <v>3</v>
      </c>
      <c r="B5">
        <v>1</v>
      </c>
      <c r="C5" s="2">
        <v>500</v>
      </c>
      <c r="D5" s="3">
        <f t="shared" ref="D5:D68" si="0">C5*B5</f>
        <v>500</v>
      </c>
      <c r="F5" s="2">
        <v>7000</v>
      </c>
      <c r="G5" s="3">
        <f t="shared" ref="G5:G68" si="1">F5*B5</f>
        <v>7000</v>
      </c>
      <c r="I5" s="2">
        <v>125</v>
      </c>
      <c r="J5" s="3">
        <f t="shared" ref="J5:J68" si="2">I5*B5</f>
        <v>125</v>
      </c>
      <c r="L5" s="2">
        <v>250</v>
      </c>
      <c r="M5" s="3">
        <f t="shared" ref="M5:M68" si="3">L5*B5</f>
        <v>250</v>
      </c>
      <c r="O5" s="2">
        <v>100</v>
      </c>
      <c r="P5" s="3">
        <f t="shared" ref="P5:P68" si="4">O5*B5</f>
        <v>100</v>
      </c>
    </row>
    <row r="6" spans="1:16" x14ac:dyDescent="0.25">
      <c r="A6" s="16" t="s">
        <v>4</v>
      </c>
      <c r="B6">
        <v>1800</v>
      </c>
      <c r="C6" s="2">
        <v>34</v>
      </c>
      <c r="D6" s="3">
        <f t="shared" si="0"/>
        <v>61200</v>
      </c>
      <c r="F6" s="2">
        <v>33</v>
      </c>
      <c r="G6" s="3">
        <f t="shared" si="1"/>
        <v>59400</v>
      </c>
      <c r="I6" s="2">
        <v>40</v>
      </c>
      <c r="J6" s="3">
        <f t="shared" si="2"/>
        <v>72000</v>
      </c>
      <c r="L6" s="2">
        <v>35</v>
      </c>
      <c r="M6" s="3">
        <f t="shared" si="3"/>
        <v>63000</v>
      </c>
      <c r="O6" s="2">
        <v>19</v>
      </c>
      <c r="P6" s="3">
        <f t="shared" si="4"/>
        <v>34200</v>
      </c>
    </row>
    <row r="7" spans="1:16" x14ac:dyDescent="0.25">
      <c r="A7" s="16" t="s">
        <v>5</v>
      </c>
      <c r="B7">
        <v>60</v>
      </c>
      <c r="C7" s="2">
        <v>60</v>
      </c>
      <c r="D7" s="3">
        <f t="shared" si="0"/>
        <v>3600</v>
      </c>
      <c r="F7" s="2">
        <v>1</v>
      </c>
      <c r="G7" s="3">
        <f t="shared" si="1"/>
        <v>60</v>
      </c>
      <c r="I7" s="2">
        <v>40</v>
      </c>
      <c r="J7" s="3">
        <f t="shared" si="2"/>
        <v>2400</v>
      </c>
      <c r="L7" s="2">
        <v>10</v>
      </c>
      <c r="M7" s="3">
        <f t="shared" si="3"/>
        <v>600</v>
      </c>
      <c r="O7" s="2">
        <v>120</v>
      </c>
      <c r="P7" s="3">
        <f t="shared" si="4"/>
        <v>7200</v>
      </c>
    </row>
    <row r="8" spans="1:16" x14ac:dyDescent="0.25">
      <c r="A8" s="16" t="s">
        <v>6</v>
      </c>
      <c r="B8">
        <v>50</v>
      </c>
      <c r="C8" s="2">
        <v>80</v>
      </c>
      <c r="D8" s="3">
        <f t="shared" si="0"/>
        <v>4000</v>
      </c>
      <c r="F8" s="2">
        <v>1</v>
      </c>
      <c r="G8" s="3">
        <f t="shared" si="1"/>
        <v>50</v>
      </c>
      <c r="I8" s="2">
        <v>40</v>
      </c>
      <c r="J8" s="3">
        <f t="shared" si="2"/>
        <v>2000</v>
      </c>
      <c r="L8" s="2">
        <v>50</v>
      </c>
      <c r="M8" s="3">
        <f t="shared" si="3"/>
        <v>2500</v>
      </c>
      <c r="O8" s="2">
        <v>60</v>
      </c>
      <c r="P8" s="3">
        <f t="shared" si="4"/>
        <v>3000</v>
      </c>
    </row>
    <row r="9" spans="1:16" x14ac:dyDescent="0.25">
      <c r="A9" s="16" t="s">
        <v>7</v>
      </c>
      <c r="B9">
        <v>15</v>
      </c>
      <c r="C9" s="2">
        <v>150</v>
      </c>
      <c r="D9" s="3">
        <f t="shared" si="0"/>
        <v>2250</v>
      </c>
      <c r="F9" s="2">
        <v>1</v>
      </c>
      <c r="G9" s="3">
        <f t="shared" si="1"/>
        <v>15</v>
      </c>
      <c r="I9" s="2">
        <v>80</v>
      </c>
      <c r="J9" s="3">
        <f t="shared" si="2"/>
        <v>1200</v>
      </c>
      <c r="L9" s="2">
        <v>10</v>
      </c>
      <c r="M9" s="3">
        <f t="shared" si="3"/>
        <v>150</v>
      </c>
      <c r="O9" s="2">
        <v>100</v>
      </c>
      <c r="P9" s="3">
        <f t="shared" si="4"/>
        <v>1500</v>
      </c>
    </row>
    <row r="10" spans="1:16" x14ac:dyDescent="0.25">
      <c r="A10" s="16" t="s">
        <v>8</v>
      </c>
      <c r="B10">
        <v>5</v>
      </c>
      <c r="C10" s="2">
        <v>500</v>
      </c>
      <c r="D10" s="3">
        <f t="shared" si="0"/>
        <v>2500</v>
      </c>
      <c r="F10" s="2">
        <v>5000</v>
      </c>
      <c r="G10" s="3">
        <f t="shared" si="1"/>
        <v>25000</v>
      </c>
      <c r="I10" s="2">
        <v>250</v>
      </c>
      <c r="J10" s="3">
        <f t="shared" si="2"/>
        <v>1250</v>
      </c>
      <c r="L10" s="2">
        <v>500</v>
      </c>
      <c r="M10" s="3">
        <f t="shared" si="3"/>
        <v>2500</v>
      </c>
      <c r="O10" s="2">
        <v>400</v>
      </c>
      <c r="P10" s="3">
        <f t="shared" si="4"/>
        <v>2000</v>
      </c>
    </row>
    <row r="11" spans="1:16" x14ac:dyDescent="0.25">
      <c r="A11" s="16" t="s">
        <v>9</v>
      </c>
      <c r="B11">
        <v>840</v>
      </c>
      <c r="C11" s="2">
        <v>35</v>
      </c>
      <c r="D11" s="3">
        <f t="shared" si="0"/>
        <v>29400</v>
      </c>
      <c r="F11" s="2">
        <v>60</v>
      </c>
      <c r="G11" s="3">
        <f t="shared" si="1"/>
        <v>50400</v>
      </c>
      <c r="I11" s="2">
        <v>35</v>
      </c>
      <c r="J11" s="3">
        <f t="shared" si="2"/>
        <v>29400</v>
      </c>
      <c r="L11" s="2">
        <v>35</v>
      </c>
      <c r="M11" s="3">
        <f t="shared" si="3"/>
        <v>29400</v>
      </c>
      <c r="O11" s="2">
        <v>30</v>
      </c>
      <c r="P11" s="3">
        <f t="shared" si="4"/>
        <v>25200</v>
      </c>
    </row>
    <row r="12" spans="1:16" x14ac:dyDescent="0.25">
      <c r="A12" s="16" t="s">
        <v>10</v>
      </c>
      <c r="B12">
        <v>105</v>
      </c>
      <c r="C12" s="2">
        <v>150</v>
      </c>
      <c r="D12" s="3">
        <f t="shared" si="0"/>
        <v>15750</v>
      </c>
      <c r="F12" s="2">
        <v>160</v>
      </c>
      <c r="G12" s="3">
        <f t="shared" si="1"/>
        <v>16800</v>
      </c>
      <c r="I12" s="13">
        <v>130</v>
      </c>
      <c r="J12" s="14">
        <f t="shared" si="2"/>
        <v>13650</v>
      </c>
      <c r="L12" s="2">
        <v>200</v>
      </c>
      <c r="M12" s="3">
        <f t="shared" si="3"/>
        <v>21000</v>
      </c>
      <c r="O12" s="2">
        <v>140</v>
      </c>
      <c r="P12" s="3">
        <f t="shared" si="4"/>
        <v>14700</v>
      </c>
    </row>
    <row r="13" spans="1:16" x14ac:dyDescent="0.25">
      <c r="A13" s="16" t="s">
        <v>11</v>
      </c>
      <c r="B13">
        <v>30</v>
      </c>
      <c r="C13" s="2">
        <v>40</v>
      </c>
      <c r="D13" s="3">
        <f t="shared" si="0"/>
        <v>1200</v>
      </c>
      <c r="F13" s="2">
        <v>34</v>
      </c>
      <c r="G13" s="3">
        <f t="shared" si="1"/>
        <v>1020</v>
      </c>
      <c r="I13" s="2">
        <v>40</v>
      </c>
      <c r="J13" s="3">
        <f t="shared" si="2"/>
        <v>1200</v>
      </c>
      <c r="L13" s="2">
        <v>40</v>
      </c>
      <c r="M13" s="3">
        <f t="shared" si="3"/>
        <v>1200</v>
      </c>
      <c r="O13" s="2">
        <v>50</v>
      </c>
      <c r="P13" s="3">
        <f t="shared" si="4"/>
        <v>1500</v>
      </c>
    </row>
    <row r="14" spans="1:16" x14ac:dyDescent="0.25">
      <c r="A14" s="16" t="s">
        <v>12</v>
      </c>
      <c r="B14">
        <v>2800</v>
      </c>
      <c r="C14" s="2">
        <v>5</v>
      </c>
      <c r="D14" s="3">
        <f t="shared" si="0"/>
        <v>14000</v>
      </c>
      <c r="F14" s="2">
        <v>10</v>
      </c>
      <c r="G14" s="3">
        <f t="shared" si="1"/>
        <v>28000</v>
      </c>
      <c r="I14" s="2">
        <v>3</v>
      </c>
      <c r="J14" s="3">
        <f t="shared" si="2"/>
        <v>8400</v>
      </c>
      <c r="L14" s="2">
        <v>3</v>
      </c>
      <c r="M14" s="3">
        <f t="shared" si="3"/>
        <v>8400</v>
      </c>
      <c r="O14" s="2">
        <v>6</v>
      </c>
      <c r="P14" s="3">
        <f t="shared" si="4"/>
        <v>16800</v>
      </c>
    </row>
    <row r="15" spans="1:16" x14ac:dyDescent="0.25">
      <c r="A15" s="16" t="s">
        <v>13</v>
      </c>
      <c r="B15">
        <v>9</v>
      </c>
      <c r="C15" s="2">
        <v>2000</v>
      </c>
      <c r="D15" s="3">
        <f t="shared" si="0"/>
        <v>18000</v>
      </c>
      <c r="F15" s="2">
        <v>6000</v>
      </c>
      <c r="G15" s="3">
        <f t="shared" si="1"/>
        <v>54000</v>
      </c>
      <c r="I15" s="2">
        <v>4200</v>
      </c>
      <c r="J15" s="3">
        <f t="shared" si="2"/>
        <v>37800</v>
      </c>
      <c r="L15" s="2">
        <v>3000</v>
      </c>
      <c r="M15" s="3">
        <f t="shared" si="3"/>
        <v>27000</v>
      </c>
      <c r="O15" s="2">
        <v>3000</v>
      </c>
      <c r="P15" s="3">
        <f t="shared" si="4"/>
        <v>27000</v>
      </c>
    </row>
    <row r="16" spans="1:16" x14ac:dyDescent="0.25">
      <c r="A16" s="16" t="s">
        <v>14</v>
      </c>
      <c r="B16">
        <v>1</v>
      </c>
      <c r="C16" s="2">
        <v>5000</v>
      </c>
      <c r="D16" s="3">
        <f t="shared" si="0"/>
        <v>5000</v>
      </c>
      <c r="F16" s="2">
        <v>6000</v>
      </c>
      <c r="G16" s="3">
        <f t="shared" si="1"/>
        <v>6000</v>
      </c>
      <c r="I16" s="2">
        <v>5000</v>
      </c>
      <c r="J16" s="3">
        <f t="shared" si="2"/>
        <v>5000</v>
      </c>
      <c r="L16" s="2">
        <v>3600</v>
      </c>
      <c r="M16" s="3">
        <f t="shared" si="3"/>
        <v>3600</v>
      </c>
      <c r="O16" s="2">
        <v>4000</v>
      </c>
      <c r="P16" s="3">
        <f t="shared" si="4"/>
        <v>4000</v>
      </c>
    </row>
    <row r="17" spans="1:16" x14ac:dyDescent="0.25">
      <c r="A17" s="16" t="s">
        <v>15</v>
      </c>
      <c r="B17">
        <v>9</v>
      </c>
      <c r="C17" s="2">
        <v>500</v>
      </c>
      <c r="D17" s="3">
        <f t="shared" si="0"/>
        <v>4500</v>
      </c>
      <c r="F17" s="2">
        <v>700</v>
      </c>
      <c r="G17" s="3">
        <f t="shared" si="1"/>
        <v>6300</v>
      </c>
      <c r="I17" s="2">
        <v>400</v>
      </c>
      <c r="J17" s="3">
        <f t="shared" si="2"/>
        <v>3600</v>
      </c>
      <c r="L17" s="2">
        <v>475</v>
      </c>
      <c r="M17" s="3">
        <f t="shared" si="3"/>
        <v>4275</v>
      </c>
      <c r="O17" s="2">
        <v>350</v>
      </c>
      <c r="P17" s="3">
        <f t="shared" si="4"/>
        <v>3150</v>
      </c>
    </row>
    <row r="18" spans="1:16" ht="30" x14ac:dyDescent="0.25">
      <c r="A18" s="16" t="s">
        <v>16</v>
      </c>
      <c r="B18">
        <v>3</v>
      </c>
      <c r="C18" s="2">
        <v>1000</v>
      </c>
      <c r="D18" s="3">
        <f t="shared" si="0"/>
        <v>3000</v>
      </c>
      <c r="F18" s="2">
        <v>700</v>
      </c>
      <c r="G18" s="3">
        <f t="shared" si="1"/>
        <v>2100</v>
      </c>
      <c r="I18" s="2">
        <v>800</v>
      </c>
      <c r="J18" s="3">
        <f t="shared" si="2"/>
        <v>2400</v>
      </c>
      <c r="L18" s="2">
        <v>1000</v>
      </c>
      <c r="M18" s="3">
        <f t="shared" si="3"/>
        <v>3000</v>
      </c>
      <c r="O18" s="2">
        <v>1000</v>
      </c>
      <c r="P18" s="3">
        <f t="shared" si="4"/>
        <v>3000</v>
      </c>
    </row>
    <row r="19" spans="1:16" x14ac:dyDescent="0.25">
      <c r="A19" s="16" t="s">
        <v>17</v>
      </c>
      <c r="B19">
        <v>1</v>
      </c>
      <c r="C19" s="2">
        <v>1000</v>
      </c>
      <c r="D19" s="3">
        <f t="shared" si="0"/>
        <v>1000</v>
      </c>
      <c r="F19" s="2">
        <v>700</v>
      </c>
      <c r="G19" s="3">
        <f t="shared" si="1"/>
        <v>700</v>
      </c>
      <c r="I19" s="2">
        <v>1000</v>
      </c>
      <c r="J19" s="3">
        <f t="shared" si="2"/>
        <v>1000</v>
      </c>
      <c r="L19" s="2">
        <v>1000</v>
      </c>
      <c r="M19" s="3">
        <f t="shared" si="3"/>
        <v>1000</v>
      </c>
      <c r="O19" s="2">
        <v>900</v>
      </c>
      <c r="P19" s="3">
        <f t="shared" si="4"/>
        <v>900</v>
      </c>
    </row>
    <row r="20" spans="1:16" x14ac:dyDescent="0.25">
      <c r="A20" s="16" t="s">
        <v>18</v>
      </c>
      <c r="B20">
        <v>5</v>
      </c>
      <c r="C20" s="2">
        <v>500</v>
      </c>
      <c r="D20" s="3">
        <f t="shared" si="0"/>
        <v>2500</v>
      </c>
      <c r="F20" s="2">
        <v>700</v>
      </c>
      <c r="G20" s="3">
        <f t="shared" si="1"/>
        <v>3500</v>
      </c>
      <c r="I20" s="2">
        <v>500</v>
      </c>
      <c r="J20" s="3">
        <f t="shared" si="2"/>
        <v>2500</v>
      </c>
      <c r="L20" s="2">
        <v>475</v>
      </c>
      <c r="M20" s="3">
        <f t="shared" si="3"/>
        <v>2375</v>
      </c>
      <c r="O20" s="2">
        <v>190</v>
      </c>
      <c r="P20" s="3">
        <f t="shared" si="4"/>
        <v>950</v>
      </c>
    </row>
    <row r="21" spans="1:16" x14ac:dyDescent="0.25">
      <c r="A21" s="16" t="s">
        <v>19</v>
      </c>
      <c r="B21">
        <v>6</v>
      </c>
      <c r="C21" s="2">
        <v>500</v>
      </c>
      <c r="D21" s="3">
        <f t="shared" si="0"/>
        <v>3000</v>
      </c>
      <c r="F21" s="2">
        <v>700</v>
      </c>
      <c r="G21" s="3">
        <f t="shared" si="1"/>
        <v>4200</v>
      </c>
      <c r="I21" s="2">
        <v>450</v>
      </c>
      <c r="J21" s="3">
        <f t="shared" si="2"/>
        <v>2700</v>
      </c>
      <c r="L21" s="2">
        <v>475</v>
      </c>
      <c r="M21" s="3">
        <f t="shared" si="3"/>
        <v>2850</v>
      </c>
      <c r="O21" s="2">
        <v>350</v>
      </c>
      <c r="P21" s="3">
        <f t="shared" si="4"/>
        <v>2100</v>
      </c>
    </row>
    <row r="22" spans="1:16" x14ac:dyDescent="0.25">
      <c r="A22" s="16" t="s">
        <v>20</v>
      </c>
      <c r="B22">
        <v>2</v>
      </c>
      <c r="C22" s="2">
        <v>1000</v>
      </c>
      <c r="D22" s="3">
        <f t="shared" si="0"/>
        <v>2000</v>
      </c>
      <c r="F22" s="2">
        <v>700</v>
      </c>
      <c r="G22" s="3">
        <f t="shared" si="1"/>
        <v>1400</v>
      </c>
      <c r="I22" s="2">
        <v>1000</v>
      </c>
      <c r="J22" s="3">
        <f t="shared" si="2"/>
        <v>2000</v>
      </c>
      <c r="L22" s="2">
        <v>1000</v>
      </c>
      <c r="M22" s="3">
        <f t="shared" si="3"/>
        <v>2000</v>
      </c>
      <c r="O22" s="2">
        <v>900</v>
      </c>
      <c r="P22" s="3">
        <f t="shared" si="4"/>
        <v>1800</v>
      </c>
    </row>
    <row r="23" spans="1:16" x14ac:dyDescent="0.25">
      <c r="A23" s="16" t="s">
        <v>21</v>
      </c>
      <c r="B23">
        <v>8</v>
      </c>
      <c r="C23" s="2">
        <v>900</v>
      </c>
      <c r="D23" s="3">
        <f t="shared" si="0"/>
        <v>7200</v>
      </c>
      <c r="F23" s="2">
        <v>1500</v>
      </c>
      <c r="G23" s="3">
        <f t="shared" si="1"/>
        <v>12000</v>
      </c>
      <c r="I23" s="2">
        <v>800</v>
      </c>
      <c r="J23" s="3">
        <f t="shared" si="2"/>
        <v>6400</v>
      </c>
      <c r="L23" s="2">
        <v>800</v>
      </c>
      <c r="M23" s="3">
        <f t="shared" si="3"/>
        <v>6400</v>
      </c>
      <c r="O23" s="2">
        <v>800</v>
      </c>
      <c r="P23" s="3">
        <f t="shared" si="4"/>
        <v>6400</v>
      </c>
    </row>
    <row r="24" spans="1:16" ht="30" x14ac:dyDescent="0.25">
      <c r="A24" s="16" t="s">
        <v>22</v>
      </c>
      <c r="B24">
        <v>7</v>
      </c>
      <c r="C24" s="2">
        <v>950</v>
      </c>
      <c r="D24" s="3">
        <f t="shared" si="0"/>
        <v>6650</v>
      </c>
      <c r="F24" s="2">
        <v>1500</v>
      </c>
      <c r="G24" s="3">
        <f t="shared" si="1"/>
        <v>10500</v>
      </c>
      <c r="I24" s="2">
        <v>900</v>
      </c>
      <c r="J24" s="3">
        <f t="shared" si="2"/>
        <v>6300</v>
      </c>
      <c r="L24" s="2">
        <v>900</v>
      </c>
      <c r="M24" s="3">
        <f t="shared" si="3"/>
        <v>6300</v>
      </c>
      <c r="O24" s="2">
        <v>1000</v>
      </c>
      <c r="P24" s="3">
        <f t="shared" si="4"/>
        <v>7000</v>
      </c>
    </row>
    <row r="25" spans="1:16" ht="30" x14ac:dyDescent="0.25">
      <c r="A25" s="16" t="s">
        <v>23</v>
      </c>
      <c r="B25">
        <v>6</v>
      </c>
      <c r="C25" s="2">
        <v>100</v>
      </c>
      <c r="D25" s="3">
        <f t="shared" si="0"/>
        <v>600</v>
      </c>
      <c r="F25" s="2">
        <v>300</v>
      </c>
      <c r="G25" s="3">
        <f t="shared" si="1"/>
        <v>1800</v>
      </c>
      <c r="I25" s="2">
        <v>50</v>
      </c>
      <c r="J25" s="3">
        <f t="shared" si="2"/>
        <v>300</v>
      </c>
      <c r="L25" s="2">
        <v>75</v>
      </c>
      <c r="M25" s="3">
        <f t="shared" si="3"/>
        <v>450</v>
      </c>
      <c r="O25" s="2">
        <v>50</v>
      </c>
      <c r="P25" s="3">
        <f t="shared" si="4"/>
        <v>300</v>
      </c>
    </row>
    <row r="26" spans="1:16" x14ac:dyDescent="0.25">
      <c r="A26" s="16" t="s">
        <v>24</v>
      </c>
      <c r="B26">
        <v>80</v>
      </c>
      <c r="C26" s="2">
        <v>60</v>
      </c>
      <c r="D26" s="3">
        <f t="shared" si="0"/>
        <v>4800</v>
      </c>
      <c r="F26" s="2">
        <v>110</v>
      </c>
      <c r="G26" s="3">
        <f t="shared" si="1"/>
        <v>8800</v>
      </c>
      <c r="I26" s="2">
        <v>75</v>
      </c>
      <c r="J26" s="3">
        <f t="shared" si="2"/>
        <v>6000</v>
      </c>
      <c r="L26" s="2">
        <v>140</v>
      </c>
      <c r="M26" s="3">
        <f t="shared" si="3"/>
        <v>11200</v>
      </c>
      <c r="O26" s="2">
        <v>45</v>
      </c>
      <c r="P26" s="3">
        <f t="shared" si="4"/>
        <v>3600</v>
      </c>
    </row>
    <row r="27" spans="1:16" ht="30" x14ac:dyDescent="0.25">
      <c r="A27" s="16" t="s">
        <v>25</v>
      </c>
      <c r="B27">
        <v>70</v>
      </c>
      <c r="C27" s="2">
        <v>250</v>
      </c>
      <c r="D27" s="3">
        <f t="shared" si="0"/>
        <v>17500</v>
      </c>
      <c r="F27" s="2">
        <v>110</v>
      </c>
      <c r="G27" s="3">
        <f t="shared" si="1"/>
        <v>7700</v>
      </c>
      <c r="I27" s="2">
        <v>65</v>
      </c>
      <c r="J27" s="3">
        <f t="shared" si="2"/>
        <v>4550</v>
      </c>
      <c r="L27" s="2">
        <v>100</v>
      </c>
      <c r="M27" s="3">
        <f t="shared" si="3"/>
        <v>7000</v>
      </c>
      <c r="O27" s="2">
        <v>50</v>
      </c>
      <c r="P27" s="3">
        <f t="shared" si="4"/>
        <v>3500</v>
      </c>
    </row>
    <row r="28" spans="1:16" ht="30" x14ac:dyDescent="0.25">
      <c r="A28" s="16" t="s">
        <v>26</v>
      </c>
      <c r="B28">
        <v>100</v>
      </c>
      <c r="C28" s="2">
        <v>80</v>
      </c>
      <c r="D28" s="3">
        <f t="shared" si="0"/>
        <v>8000</v>
      </c>
      <c r="F28" s="2">
        <v>120</v>
      </c>
      <c r="G28" s="3">
        <f t="shared" si="1"/>
        <v>12000</v>
      </c>
      <c r="I28" s="2">
        <v>65</v>
      </c>
      <c r="J28" s="3">
        <f t="shared" si="2"/>
        <v>6500</v>
      </c>
      <c r="L28" s="2">
        <v>150</v>
      </c>
      <c r="M28" s="3">
        <f t="shared" si="3"/>
        <v>15000</v>
      </c>
      <c r="O28" s="2">
        <v>50</v>
      </c>
      <c r="P28" s="3">
        <f t="shared" si="4"/>
        <v>5000</v>
      </c>
    </row>
    <row r="29" spans="1:16" x14ac:dyDescent="0.25">
      <c r="A29" s="16" t="s">
        <v>27</v>
      </c>
      <c r="B29">
        <v>80</v>
      </c>
      <c r="C29" s="2">
        <v>10</v>
      </c>
      <c r="D29" s="3">
        <f t="shared" si="0"/>
        <v>800</v>
      </c>
      <c r="F29" s="2">
        <v>1</v>
      </c>
      <c r="G29" s="3">
        <f t="shared" si="1"/>
        <v>80</v>
      </c>
      <c r="I29" s="2">
        <v>2</v>
      </c>
      <c r="J29" s="3">
        <f t="shared" si="2"/>
        <v>160</v>
      </c>
      <c r="L29" s="2">
        <v>10</v>
      </c>
      <c r="M29" s="3">
        <f t="shared" si="3"/>
        <v>800</v>
      </c>
      <c r="O29" s="2">
        <v>5</v>
      </c>
      <c r="P29" s="3">
        <f t="shared" si="4"/>
        <v>400</v>
      </c>
    </row>
    <row r="30" spans="1:16" x14ac:dyDescent="0.25">
      <c r="A30" s="16" t="s">
        <v>28</v>
      </c>
      <c r="B30">
        <v>1</v>
      </c>
      <c r="C30" s="2">
        <v>400</v>
      </c>
      <c r="D30" s="3">
        <f t="shared" si="0"/>
        <v>400</v>
      </c>
      <c r="F30" s="2">
        <v>100</v>
      </c>
      <c r="G30" s="3">
        <f t="shared" si="1"/>
        <v>100</v>
      </c>
      <c r="I30" s="2">
        <v>250</v>
      </c>
      <c r="J30" s="3">
        <f t="shared" si="2"/>
        <v>250</v>
      </c>
      <c r="L30" s="2">
        <v>500</v>
      </c>
      <c r="M30" s="3">
        <f t="shared" si="3"/>
        <v>500</v>
      </c>
      <c r="O30" s="2">
        <v>300</v>
      </c>
      <c r="P30" s="3">
        <f t="shared" si="4"/>
        <v>300</v>
      </c>
    </row>
    <row r="31" spans="1:16" ht="30" x14ac:dyDescent="0.25">
      <c r="A31" s="16" t="s">
        <v>29</v>
      </c>
      <c r="B31">
        <v>210</v>
      </c>
      <c r="C31" s="2">
        <v>70</v>
      </c>
      <c r="D31" s="3">
        <f t="shared" si="0"/>
        <v>14700</v>
      </c>
      <c r="F31" s="2">
        <v>60</v>
      </c>
      <c r="G31" s="3">
        <f t="shared" si="1"/>
        <v>12600</v>
      </c>
      <c r="I31" s="2">
        <v>70</v>
      </c>
      <c r="J31" s="3">
        <f t="shared" si="2"/>
        <v>14700</v>
      </c>
      <c r="L31" s="2">
        <v>60</v>
      </c>
      <c r="M31" s="3">
        <f t="shared" si="3"/>
        <v>12600</v>
      </c>
      <c r="O31" s="2">
        <v>60</v>
      </c>
      <c r="P31" s="3">
        <f t="shared" si="4"/>
        <v>12600</v>
      </c>
    </row>
    <row r="32" spans="1:16" x14ac:dyDescent="0.25">
      <c r="A32" s="16" t="s">
        <v>30</v>
      </c>
      <c r="B32">
        <v>6650</v>
      </c>
      <c r="C32" s="2">
        <v>6</v>
      </c>
      <c r="D32" s="3">
        <f t="shared" si="0"/>
        <v>39900</v>
      </c>
      <c r="F32" s="2">
        <v>8</v>
      </c>
      <c r="G32" s="3">
        <f t="shared" si="1"/>
        <v>53200</v>
      </c>
      <c r="I32" s="2">
        <v>5</v>
      </c>
      <c r="J32" s="3">
        <f t="shared" si="2"/>
        <v>33250</v>
      </c>
      <c r="L32" s="2">
        <v>5</v>
      </c>
      <c r="M32" s="3">
        <f t="shared" si="3"/>
        <v>33250</v>
      </c>
      <c r="O32" s="2">
        <v>7</v>
      </c>
      <c r="P32" s="3">
        <f t="shared" si="4"/>
        <v>46550</v>
      </c>
    </row>
    <row r="33" spans="1:16" ht="30" x14ac:dyDescent="0.25">
      <c r="A33" s="16" t="s">
        <v>31</v>
      </c>
      <c r="B33">
        <v>250</v>
      </c>
      <c r="C33" s="2">
        <v>75</v>
      </c>
      <c r="D33" s="3">
        <f t="shared" si="0"/>
        <v>18750</v>
      </c>
      <c r="F33" s="2">
        <v>100</v>
      </c>
      <c r="G33" s="3">
        <f t="shared" si="1"/>
        <v>25000</v>
      </c>
      <c r="I33" s="2">
        <v>50</v>
      </c>
      <c r="J33" s="3">
        <f t="shared" si="2"/>
        <v>12500</v>
      </c>
      <c r="L33" s="2">
        <v>60</v>
      </c>
      <c r="M33" s="3">
        <f t="shared" si="3"/>
        <v>15000</v>
      </c>
      <c r="O33" s="2">
        <v>60</v>
      </c>
      <c r="P33" s="3">
        <f t="shared" si="4"/>
        <v>15000</v>
      </c>
    </row>
    <row r="34" spans="1:16" ht="30" x14ac:dyDescent="0.25">
      <c r="A34" s="16" t="s">
        <v>32</v>
      </c>
      <c r="B34">
        <v>8020</v>
      </c>
      <c r="C34" s="2">
        <v>0.5</v>
      </c>
      <c r="D34" s="3">
        <f t="shared" si="0"/>
        <v>4010</v>
      </c>
      <c r="F34" s="2">
        <v>2</v>
      </c>
      <c r="G34" s="3">
        <f t="shared" si="1"/>
        <v>16040</v>
      </c>
      <c r="I34" s="2">
        <v>0.45</v>
      </c>
      <c r="J34" s="3">
        <f t="shared" si="2"/>
        <v>3609</v>
      </c>
      <c r="L34" s="2">
        <v>0.4</v>
      </c>
      <c r="M34" s="3">
        <f t="shared" si="3"/>
        <v>3208</v>
      </c>
      <c r="O34" s="2">
        <v>1</v>
      </c>
      <c r="P34" s="3">
        <f t="shared" si="4"/>
        <v>8020</v>
      </c>
    </row>
    <row r="35" spans="1:16" x14ac:dyDescent="0.25">
      <c r="A35" s="16" t="s">
        <v>33</v>
      </c>
      <c r="B35">
        <v>9</v>
      </c>
      <c r="C35" s="2">
        <v>100</v>
      </c>
      <c r="D35" s="3">
        <f t="shared" si="0"/>
        <v>900</v>
      </c>
      <c r="F35" s="2">
        <v>1</v>
      </c>
      <c r="G35" s="3">
        <f t="shared" si="1"/>
        <v>9</v>
      </c>
      <c r="I35" s="2">
        <v>1</v>
      </c>
      <c r="J35" s="3">
        <f t="shared" si="2"/>
        <v>9</v>
      </c>
      <c r="L35" s="2">
        <v>50</v>
      </c>
      <c r="M35" s="3">
        <f t="shared" si="3"/>
        <v>450</v>
      </c>
      <c r="O35" s="2">
        <v>100</v>
      </c>
      <c r="P35" s="3">
        <f t="shared" si="4"/>
        <v>900</v>
      </c>
    </row>
    <row r="36" spans="1:16" x14ac:dyDescent="0.25">
      <c r="A36" s="16" t="s">
        <v>34</v>
      </c>
      <c r="B36">
        <v>85</v>
      </c>
      <c r="C36" s="2">
        <v>200</v>
      </c>
      <c r="D36" s="3">
        <f t="shared" si="0"/>
        <v>17000</v>
      </c>
      <c r="F36" s="2">
        <v>220</v>
      </c>
      <c r="G36" s="3">
        <f t="shared" si="1"/>
        <v>18700</v>
      </c>
      <c r="I36" s="13">
        <v>166</v>
      </c>
      <c r="J36" s="14">
        <f t="shared" si="2"/>
        <v>14110</v>
      </c>
      <c r="L36" s="2">
        <v>250</v>
      </c>
      <c r="M36" s="3">
        <f t="shared" si="3"/>
        <v>21250</v>
      </c>
      <c r="O36" s="2">
        <v>180</v>
      </c>
      <c r="P36" s="3">
        <f t="shared" si="4"/>
        <v>15300</v>
      </c>
    </row>
    <row r="37" spans="1:16" x14ac:dyDescent="0.25">
      <c r="A37" s="16" t="s">
        <v>35</v>
      </c>
      <c r="B37">
        <v>875</v>
      </c>
      <c r="C37" s="2">
        <v>7.5</v>
      </c>
      <c r="D37" s="3">
        <f t="shared" si="0"/>
        <v>6562.5</v>
      </c>
      <c r="F37" s="2">
        <v>8</v>
      </c>
      <c r="G37" s="3">
        <f t="shared" si="1"/>
        <v>7000</v>
      </c>
      <c r="I37" s="2">
        <v>7.5</v>
      </c>
      <c r="J37" s="3">
        <f t="shared" si="2"/>
        <v>6562.5</v>
      </c>
      <c r="L37" s="2">
        <v>7.5</v>
      </c>
      <c r="M37" s="3">
        <f t="shared" si="3"/>
        <v>6562.5</v>
      </c>
      <c r="O37" s="2">
        <v>11</v>
      </c>
      <c r="P37" s="3">
        <f t="shared" si="4"/>
        <v>9625</v>
      </c>
    </row>
    <row r="38" spans="1:16" x14ac:dyDescent="0.25">
      <c r="A38" s="16" t="s">
        <v>36</v>
      </c>
      <c r="B38">
        <v>1820</v>
      </c>
      <c r="C38" s="2">
        <v>1.75</v>
      </c>
      <c r="D38" s="3">
        <f t="shared" si="0"/>
        <v>3185</v>
      </c>
      <c r="F38" s="2">
        <v>2</v>
      </c>
      <c r="G38" s="3">
        <f t="shared" si="1"/>
        <v>3640</v>
      </c>
      <c r="I38" s="2">
        <v>2</v>
      </c>
      <c r="J38" s="3">
        <f t="shared" si="2"/>
        <v>3640</v>
      </c>
      <c r="L38" s="2">
        <v>1.75</v>
      </c>
      <c r="M38" s="3">
        <f t="shared" si="3"/>
        <v>3185</v>
      </c>
      <c r="O38" s="2">
        <v>2</v>
      </c>
      <c r="P38" s="3">
        <f t="shared" si="4"/>
        <v>3640</v>
      </c>
    </row>
    <row r="39" spans="1:16" ht="30" x14ac:dyDescent="0.25">
      <c r="A39" s="16" t="s">
        <v>37</v>
      </c>
      <c r="B39">
        <v>1000</v>
      </c>
      <c r="C39" s="2">
        <v>120</v>
      </c>
      <c r="D39" s="3">
        <f t="shared" si="0"/>
        <v>120000</v>
      </c>
      <c r="F39" s="2">
        <v>132</v>
      </c>
      <c r="G39" s="3">
        <f t="shared" si="1"/>
        <v>132000</v>
      </c>
      <c r="I39" s="2">
        <v>125</v>
      </c>
      <c r="J39" s="3">
        <f t="shared" si="2"/>
        <v>125000</v>
      </c>
      <c r="L39" s="2">
        <v>123</v>
      </c>
      <c r="M39" s="3">
        <f t="shared" si="3"/>
        <v>123000</v>
      </c>
      <c r="O39" s="2">
        <v>95</v>
      </c>
      <c r="P39" s="3">
        <f t="shared" si="4"/>
        <v>95000</v>
      </c>
    </row>
    <row r="40" spans="1:16" ht="30" x14ac:dyDescent="0.25">
      <c r="A40" s="16" t="s">
        <v>38</v>
      </c>
      <c r="B40">
        <v>200</v>
      </c>
      <c r="C40" s="2">
        <v>150</v>
      </c>
      <c r="D40" s="3">
        <f t="shared" si="0"/>
        <v>30000</v>
      </c>
      <c r="F40" s="2">
        <v>163</v>
      </c>
      <c r="G40" s="3">
        <f t="shared" si="1"/>
        <v>32600</v>
      </c>
      <c r="I40" s="2">
        <v>155</v>
      </c>
      <c r="J40" s="3">
        <f t="shared" si="2"/>
        <v>31000</v>
      </c>
      <c r="L40" s="2">
        <v>145</v>
      </c>
      <c r="M40" s="3">
        <f t="shared" si="3"/>
        <v>29000</v>
      </c>
      <c r="O40" s="2">
        <v>160</v>
      </c>
      <c r="P40" s="3">
        <f t="shared" si="4"/>
        <v>32000</v>
      </c>
    </row>
    <row r="41" spans="1:16" ht="30" x14ac:dyDescent="0.25">
      <c r="A41" s="16" t="s">
        <v>39</v>
      </c>
      <c r="B41">
        <v>400</v>
      </c>
      <c r="C41" s="2">
        <v>105</v>
      </c>
      <c r="D41" s="3">
        <f t="shared" si="0"/>
        <v>42000</v>
      </c>
      <c r="F41" s="2">
        <v>125</v>
      </c>
      <c r="G41" s="3">
        <f t="shared" si="1"/>
        <v>50000</v>
      </c>
      <c r="I41" s="2">
        <v>120</v>
      </c>
      <c r="J41" s="3">
        <f t="shared" si="2"/>
        <v>48000</v>
      </c>
      <c r="L41" s="2">
        <v>105</v>
      </c>
      <c r="M41" s="3">
        <f t="shared" si="3"/>
        <v>42000</v>
      </c>
      <c r="O41" s="2">
        <v>160</v>
      </c>
      <c r="P41" s="3">
        <f t="shared" si="4"/>
        <v>64000</v>
      </c>
    </row>
    <row r="42" spans="1:16" ht="30" x14ac:dyDescent="0.25">
      <c r="A42" s="16" t="s">
        <v>40</v>
      </c>
      <c r="B42">
        <v>65</v>
      </c>
      <c r="C42" s="2">
        <v>200</v>
      </c>
      <c r="D42" s="3">
        <f t="shared" si="0"/>
        <v>13000</v>
      </c>
      <c r="F42" s="2">
        <v>220</v>
      </c>
      <c r="G42" s="3">
        <f t="shared" si="1"/>
        <v>14300</v>
      </c>
      <c r="I42" s="13">
        <v>166</v>
      </c>
      <c r="J42" s="14">
        <f t="shared" si="2"/>
        <v>10790</v>
      </c>
      <c r="L42" s="2">
        <v>250</v>
      </c>
      <c r="M42" s="3">
        <f t="shared" si="3"/>
        <v>16250</v>
      </c>
      <c r="O42" s="2">
        <v>180</v>
      </c>
      <c r="P42" s="3">
        <f t="shared" si="4"/>
        <v>11700</v>
      </c>
    </row>
    <row r="43" spans="1:16" x14ac:dyDescent="0.25">
      <c r="A43" s="16" t="s">
        <v>41</v>
      </c>
      <c r="B43">
        <v>1990</v>
      </c>
      <c r="C43" s="2">
        <v>40</v>
      </c>
      <c r="D43" s="3">
        <f t="shared" si="0"/>
        <v>79600</v>
      </c>
      <c r="F43" s="2">
        <v>50</v>
      </c>
      <c r="G43" s="3">
        <f t="shared" si="1"/>
        <v>99500</v>
      </c>
      <c r="I43" s="2">
        <v>42</v>
      </c>
      <c r="J43" s="3">
        <f t="shared" si="2"/>
        <v>83580</v>
      </c>
      <c r="L43" s="2">
        <v>40</v>
      </c>
      <c r="M43" s="3">
        <f t="shared" si="3"/>
        <v>79600</v>
      </c>
      <c r="O43" s="2">
        <v>38</v>
      </c>
      <c r="P43" s="3">
        <f t="shared" si="4"/>
        <v>75620</v>
      </c>
    </row>
    <row r="44" spans="1:16" x14ac:dyDescent="0.25">
      <c r="A44" s="16" t="s">
        <v>42</v>
      </c>
      <c r="B44">
        <v>300</v>
      </c>
      <c r="C44" s="2">
        <v>48</v>
      </c>
      <c r="D44" s="3">
        <f t="shared" si="0"/>
        <v>14400</v>
      </c>
      <c r="F44" s="2">
        <v>70</v>
      </c>
      <c r="G44" s="3">
        <f t="shared" si="1"/>
        <v>21000</v>
      </c>
      <c r="I44" s="2">
        <v>42</v>
      </c>
      <c r="J44" s="3">
        <f t="shared" si="2"/>
        <v>12600</v>
      </c>
      <c r="L44" s="2">
        <v>48</v>
      </c>
      <c r="M44" s="3">
        <f t="shared" si="3"/>
        <v>14400</v>
      </c>
      <c r="O44" s="2">
        <v>43</v>
      </c>
      <c r="P44" s="3">
        <f t="shared" si="4"/>
        <v>12900</v>
      </c>
    </row>
    <row r="45" spans="1:16" ht="30" x14ac:dyDescent="0.25">
      <c r="A45" s="16" t="s">
        <v>43</v>
      </c>
      <c r="B45">
        <v>50</v>
      </c>
      <c r="C45" s="2">
        <v>50</v>
      </c>
      <c r="D45" s="3">
        <f t="shared" si="0"/>
        <v>2500</v>
      </c>
      <c r="F45" s="2">
        <v>100</v>
      </c>
      <c r="G45" s="3">
        <f t="shared" si="1"/>
        <v>5000</v>
      </c>
      <c r="I45" s="2">
        <v>42</v>
      </c>
      <c r="J45" s="3">
        <f t="shared" si="2"/>
        <v>2100</v>
      </c>
      <c r="L45" s="2">
        <v>56</v>
      </c>
      <c r="M45" s="3">
        <f t="shared" si="3"/>
        <v>2800</v>
      </c>
      <c r="O45" s="2">
        <v>40</v>
      </c>
      <c r="P45" s="3">
        <f t="shared" si="4"/>
        <v>2000</v>
      </c>
    </row>
    <row r="46" spans="1:16" ht="30" x14ac:dyDescent="0.25">
      <c r="A46" s="16" t="s">
        <v>44</v>
      </c>
      <c r="B46">
        <v>60</v>
      </c>
      <c r="C46" s="2">
        <v>60</v>
      </c>
      <c r="D46" s="3">
        <f t="shared" si="0"/>
        <v>3600</v>
      </c>
      <c r="F46" s="2">
        <v>100</v>
      </c>
      <c r="G46" s="3">
        <f t="shared" si="1"/>
        <v>6000</v>
      </c>
      <c r="I46" s="2">
        <v>42</v>
      </c>
      <c r="J46" s="3">
        <f t="shared" si="2"/>
        <v>2520</v>
      </c>
      <c r="L46" s="2">
        <v>60</v>
      </c>
      <c r="M46" s="3">
        <f t="shared" si="3"/>
        <v>3600</v>
      </c>
      <c r="O46" s="2">
        <v>50</v>
      </c>
      <c r="P46" s="3">
        <f t="shared" si="4"/>
        <v>3000</v>
      </c>
    </row>
    <row r="47" spans="1:16" x14ac:dyDescent="0.25">
      <c r="A47" s="16" t="s">
        <v>46</v>
      </c>
      <c r="B47">
        <v>4</v>
      </c>
      <c r="C47" s="2">
        <v>400</v>
      </c>
      <c r="D47" s="3">
        <f t="shared" si="0"/>
        <v>1600</v>
      </c>
      <c r="F47" s="2">
        <v>800</v>
      </c>
      <c r="G47" s="3">
        <f t="shared" si="1"/>
        <v>3200</v>
      </c>
      <c r="I47" s="2">
        <v>350</v>
      </c>
      <c r="J47" s="3">
        <f t="shared" si="2"/>
        <v>1400</v>
      </c>
      <c r="L47" s="2">
        <v>450</v>
      </c>
      <c r="M47" s="3">
        <f t="shared" si="3"/>
        <v>1800</v>
      </c>
      <c r="O47" s="2">
        <v>400</v>
      </c>
      <c r="P47" s="3">
        <f t="shared" si="4"/>
        <v>1600</v>
      </c>
    </row>
    <row r="48" spans="1:16" x14ac:dyDescent="0.25">
      <c r="A48" s="16" t="s">
        <v>45</v>
      </c>
      <c r="B48">
        <v>3</v>
      </c>
      <c r="C48" s="2">
        <v>470</v>
      </c>
      <c r="D48" s="3">
        <f t="shared" si="0"/>
        <v>1410</v>
      </c>
      <c r="F48" s="2">
        <v>900</v>
      </c>
      <c r="G48" s="3">
        <f t="shared" si="1"/>
        <v>2700</v>
      </c>
      <c r="I48" s="2">
        <v>400</v>
      </c>
      <c r="J48" s="3">
        <f t="shared" si="2"/>
        <v>1200</v>
      </c>
      <c r="L48" s="2">
        <v>500</v>
      </c>
      <c r="M48" s="3">
        <f t="shared" si="3"/>
        <v>1500</v>
      </c>
      <c r="O48" s="2">
        <v>450</v>
      </c>
      <c r="P48" s="3">
        <f t="shared" si="4"/>
        <v>1350</v>
      </c>
    </row>
    <row r="49" spans="1:16" x14ac:dyDescent="0.25">
      <c r="A49" s="16" t="s">
        <v>47</v>
      </c>
      <c r="B49">
        <v>208</v>
      </c>
      <c r="C49" s="2">
        <v>12</v>
      </c>
      <c r="D49" s="3">
        <f t="shared" si="0"/>
        <v>2496</v>
      </c>
      <c r="F49" s="2">
        <v>10</v>
      </c>
      <c r="G49" s="3">
        <f t="shared" si="1"/>
        <v>2080</v>
      </c>
      <c r="I49" s="2">
        <v>8.5</v>
      </c>
      <c r="J49" s="3">
        <f t="shared" si="2"/>
        <v>1768</v>
      </c>
      <c r="L49" s="2">
        <v>10</v>
      </c>
      <c r="M49" s="3">
        <f t="shared" si="3"/>
        <v>2080</v>
      </c>
      <c r="O49" s="2">
        <v>19</v>
      </c>
      <c r="P49" s="3">
        <f t="shared" si="4"/>
        <v>3952</v>
      </c>
    </row>
    <row r="50" spans="1:16" x14ac:dyDescent="0.25">
      <c r="A50" s="16" t="s">
        <v>48</v>
      </c>
      <c r="B50">
        <v>2000</v>
      </c>
      <c r="C50" s="2">
        <v>8</v>
      </c>
      <c r="D50" s="3">
        <f t="shared" si="0"/>
        <v>16000</v>
      </c>
      <c r="F50" s="2">
        <v>12</v>
      </c>
      <c r="G50" s="3">
        <f t="shared" si="1"/>
        <v>24000</v>
      </c>
      <c r="I50" s="2">
        <v>5</v>
      </c>
      <c r="J50" s="3">
        <f t="shared" si="2"/>
        <v>10000</v>
      </c>
      <c r="L50" s="2">
        <v>4</v>
      </c>
      <c r="M50" s="3">
        <f t="shared" si="3"/>
        <v>8000</v>
      </c>
      <c r="O50" s="2">
        <v>1</v>
      </c>
      <c r="P50" s="3">
        <f t="shared" si="4"/>
        <v>2000</v>
      </c>
    </row>
    <row r="51" spans="1:16" x14ac:dyDescent="0.25">
      <c r="A51" s="16" t="s">
        <v>49</v>
      </c>
      <c r="B51">
        <v>6</v>
      </c>
      <c r="C51" s="2">
        <v>100</v>
      </c>
      <c r="D51" s="3">
        <f t="shared" si="0"/>
        <v>600</v>
      </c>
      <c r="F51" s="2">
        <v>100</v>
      </c>
      <c r="G51" s="3">
        <f t="shared" si="1"/>
        <v>600</v>
      </c>
      <c r="I51" s="2">
        <v>50</v>
      </c>
      <c r="J51" s="3">
        <f t="shared" si="2"/>
        <v>300</v>
      </c>
      <c r="L51" s="2">
        <v>50</v>
      </c>
      <c r="M51" s="3">
        <f t="shared" si="3"/>
        <v>300</v>
      </c>
      <c r="O51" s="2">
        <v>10</v>
      </c>
      <c r="P51" s="3">
        <f t="shared" si="4"/>
        <v>60</v>
      </c>
    </row>
    <row r="52" spans="1:16" x14ac:dyDescent="0.25">
      <c r="A52" s="16" t="s">
        <v>50</v>
      </c>
      <c r="B52">
        <v>250</v>
      </c>
      <c r="C52" s="2">
        <v>5</v>
      </c>
      <c r="D52" s="3">
        <f t="shared" si="0"/>
        <v>1250</v>
      </c>
      <c r="F52" s="2">
        <v>5</v>
      </c>
      <c r="G52" s="3">
        <f t="shared" si="1"/>
        <v>1250</v>
      </c>
      <c r="I52" s="2">
        <v>12</v>
      </c>
      <c r="J52" s="3">
        <f t="shared" si="2"/>
        <v>3000</v>
      </c>
      <c r="L52" s="2">
        <v>5</v>
      </c>
      <c r="M52" s="3">
        <f t="shared" si="3"/>
        <v>1250</v>
      </c>
      <c r="O52" s="2">
        <v>5</v>
      </c>
      <c r="P52" s="3">
        <f t="shared" si="4"/>
        <v>1250</v>
      </c>
    </row>
    <row r="53" spans="1:16" x14ac:dyDescent="0.25">
      <c r="A53" s="16" t="s">
        <v>51</v>
      </c>
      <c r="B53">
        <v>460</v>
      </c>
      <c r="C53" s="2">
        <v>65</v>
      </c>
      <c r="D53" s="3">
        <f t="shared" si="0"/>
        <v>29900</v>
      </c>
      <c r="F53" s="2">
        <v>65</v>
      </c>
      <c r="G53" s="3">
        <f t="shared" si="1"/>
        <v>29900</v>
      </c>
      <c r="I53" s="2">
        <v>65</v>
      </c>
      <c r="J53" s="3">
        <f t="shared" si="2"/>
        <v>29900</v>
      </c>
      <c r="L53" s="2">
        <v>70</v>
      </c>
      <c r="M53" s="3">
        <f t="shared" si="3"/>
        <v>32200</v>
      </c>
      <c r="O53" s="2">
        <v>45</v>
      </c>
      <c r="P53" s="3">
        <f t="shared" si="4"/>
        <v>20700</v>
      </c>
    </row>
    <row r="54" spans="1:16" ht="30" x14ac:dyDescent="0.25">
      <c r="A54" s="16" t="s">
        <v>52</v>
      </c>
      <c r="B54">
        <v>90</v>
      </c>
      <c r="C54" s="2">
        <v>80</v>
      </c>
      <c r="D54" s="3">
        <f t="shared" si="0"/>
        <v>7200</v>
      </c>
      <c r="F54" s="2">
        <v>120</v>
      </c>
      <c r="G54" s="3">
        <f t="shared" si="1"/>
        <v>10800</v>
      </c>
      <c r="I54" s="2">
        <v>80</v>
      </c>
      <c r="J54" s="3">
        <f t="shared" si="2"/>
        <v>7200</v>
      </c>
      <c r="L54" s="2">
        <v>75</v>
      </c>
      <c r="M54" s="3">
        <f t="shared" si="3"/>
        <v>6750</v>
      </c>
      <c r="O54" s="2">
        <v>55</v>
      </c>
      <c r="P54" s="3">
        <f t="shared" si="4"/>
        <v>4950</v>
      </c>
    </row>
    <row r="55" spans="1:16" ht="30" x14ac:dyDescent="0.25">
      <c r="A55" s="16" t="s">
        <v>53</v>
      </c>
      <c r="B55">
        <v>100</v>
      </c>
      <c r="C55" s="2">
        <v>120</v>
      </c>
      <c r="D55" s="3">
        <f t="shared" si="0"/>
        <v>12000</v>
      </c>
      <c r="F55" s="2">
        <v>140</v>
      </c>
      <c r="G55" s="3">
        <f t="shared" si="1"/>
        <v>14000</v>
      </c>
      <c r="I55" s="2">
        <v>110</v>
      </c>
      <c r="J55" s="3">
        <f t="shared" si="2"/>
        <v>11000</v>
      </c>
      <c r="L55" s="2">
        <v>120</v>
      </c>
      <c r="M55" s="3">
        <f t="shared" si="3"/>
        <v>12000</v>
      </c>
      <c r="O55" s="2">
        <v>90</v>
      </c>
      <c r="P55" s="3">
        <f t="shared" si="4"/>
        <v>9000</v>
      </c>
    </row>
    <row r="56" spans="1:16" x14ac:dyDescent="0.25">
      <c r="A56" s="16" t="s">
        <v>54</v>
      </c>
      <c r="B56">
        <v>30</v>
      </c>
      <c r="C56" s="2">
        <v>300</v>
      </c>
      <c r="D56" s="3">
        <f t="shared" si="0"/>
        <v>9000</v>
      </c>
      <c r="F56" s="2">
        <v>250</v>
      </c>
      <c r="G56" s="3">
        <f t="shared" si="1"/>
        <v>7500</v>
      </c>
      <c r="I56" s="2">
        <v>175</v>
      </c>
      <c r="J56" s="3">
        <f t="shared" si="2"/>
        <v>5250</v>
      </c>
      <c r="L56" s="2">
        <v>200</v>
      </c>
      <c r="M56" s="3">
        <f t="shared" si="3"/>
        <v>6000</v>
      </c>
      <c r="O56" s="2">
        <v>300</v>
      </c>
      <c r="P56" s="3">
        <f t="shared" si="4"/>
        <v>9000</v>
      </c>
    </row>
    <row r="57" spans="1:16" x14ac:dyDescent="0.25">
      <c r="A57" s="16" t="s">
        <v>55</v>
      </c>
      <c r="B57">
        <v>15</v>
      </c>
      <c r="C57" s="2">
        <v>350</v>
      </c>
      <c r="D57" s="3">
        <f t="shared" si="0"/>
        <v>5250</v>
      </c>
      <c r="F57" s="2">
        <v>350</v>
      </c>
      <c r="G57" s="3">
        <f t="shared" si="1"/>
        <v>5250</v>
      </c>
      <c r="I57" s="2">
        <v>330</v>
      </c>
      <c r="J57" s="3">
        <f t="shared" si="2"/>
        <v>4950</v>
      </c>
      <c r="L57" s="2">
        <v>200</v>
      </c>
      <c r="M57" s="3">
        <f t="shared" si="3"/>
        <v>3000</v>
      </c>
      <c r="O57" s="2">
        <v>180</v>
      </c>
      <c r="P57" s="3">
        <f t="shared" si="4"/>
        <v>2700</v>
      </c>
    </row>
    <row r="58" spans="1:16" x14ac:dyDescent="0.25">
      <c r="A58" s="16" t="s">
        <v>56</v>
      </c>
      <c r="B58">
        <v>12</v>
      </c>
      <c r="C58" s="2">
        <v>550</v>
      </c>
      <c r="D58" s="3">
        <f t="shared" si="0"/>
        <v>6600</v>
      </c>
      <c r="F58" s="2">
        <v>400</v>
      </c>
      <c r="G58" s="3">
        <f t="shared" si="1"/>
        <v>4800</v>
      </c>
      <c r="I58" s="2">
        <v>500</v>
      </c>
      <c r="J58" s="3">
        <f t="shared" si="2"/>
        <v>6000</v>
      </c>
      <c r="L58" s="2">
        <v>550</v>
      </c>
      <c r="M58" s="3">
        <f t="shared" si="3"/>
        <v>6600</v>
      </c>
      <c r="O58" s="2">
        <v>500</v>
      </c>
      <c r="P58" s="3">
        <f t="shared" si="4"/>
        <v>6000</v>
      </c>
    </row>
    <row r="59" spans="1:16" x14ac:dyDescent="0.25">
      <c r="A59" s="16" t="s">
        <v>57</v>
      </c>
      <c r="B59">
        <v>1</v>
      </c>
      <c r="C59" s="2">
        <v>35000</v>
      </c>
      <c r="D59" s="3">
        <f t="shared" si="0"/>
        <v>35000</v>
      </c>
      <c r="F59" s="2">
        <v>80000</v>
      </c>
      <c r="G59" s="3">
        <f t="shared" si="1"/>
        <v>80000</v>
      </c>
      <c r="I59" s="2">
        <v>58000</v>
      </c>
      <c r="J59" s="3">
        <f t="shared" si="2"/>
        <v>58000</v>
      </c>
      <c r="L59" s="2">
        <v>60000</v>
      </c>
      <c r="M59" s="3">
        <f t="shared" si="3"/>
        <v>60000</v>
      </c>
      <c r="O59" s="2">
        <v>40000</v>
      </c>
      <c r="P59" s="3">
        <f t="shared" si="4"/>
        <v>40000</v>
      </c>
    </row>
    <row r="60" spans="1:16" x14ac:dyDescent="0.25">
      <c r="A60" s="16" t="s">
        <v>58</v>
      </c>
      <c r="B60">
        <v>100</v>
      </c>
      <c r="C60" s="2">
        <v>70</v>
      </c>
      <c r="D60" s="3">
        <f t="shared" si="0"/>
        <v>7000</v>
      </c>
      <c r="F60" s="2">
        <v>140</v>
      </c>
      <c r="G60" s="3">
        <f t="shared" si="1"/>
        <v>14000</v>
      </c>
      <c r="I60" s="2">
        <v>50</v>
      </c>
      <c r="J60" s="3">
        <f t="shared" si="2"/>
        <v>5000</v>
      </c>
      <c r="L60" s="2">
        <v>50</v>
      </c>
      <c r="M60" s="3">
        <f t="shared" si="3"/>
        <v>5000</v>
      </c>
      <c r="O60" s="2">
        <v>55</v>
      </c>
      <c r="P60" s="3">
        <f t="shared" si="4"/>
        <v>5500</v>
      </c>
    </row>
    <row r="61" spans="1:16" x14ac:dyDescent="0.25">
      <c r="A61" s="16" t="s">
        <v>59</v>
      </c>
      <c r="B61">
        <v>650</v>
      </c>
      <c r="C61" s="2">
        <v>3</v>
      </c>
      <c r="D61" s="3">
        <f t="shared" si="0"/>
        <v>1950</v>
      </c>
      <c r="F61" s="2">
        <v>20</v>
      </c>
      <c r="G61" s="3">
        <f t="shared" si="1"/>
        <v>13000</v>
      </c>
      <c r="I61" s="2">
        <v>2</v>
      </c>
      <c r="J61" s="3">
        <f t="shared" si="2"/>
        <v>1300</v>
      </c>
      <c r="L61" s="2">
        <v>2</v>
      </c>
      <c r="M61" s="3">
        <f t="shared" si="3"/>
        <v>1300</v>
      </c>
      <c r="O61" s="2">
        <v>1</v>
      </c>
      <c r="P61" s="3">
        <f t="shared" si="4"/>
        <v>650</v>
      </c>
    </row>
    <row r="62" spans="1:16" x14ac:dyDescent="0.25">
      <c r="A62" s="16" t="s">
        <v>60</v>
      </c>
      <c r="B62">
        <v>70</v>
      </c>
      <c r="C62" s="2">
        <v>10</v>
      </c>
      <c r="D62" s="3">
        <f t="shared" si="0"/>
        <v>700</v>
      </c>
      <c r="F62" s="2">
        <v>100</v>
      </c>
      <c r="G62" s="3">
        <f t="shared" si="1"/>
        <v>7000</v>
      </c>
      <c r="I62" s="13">
        <v>10</v>
      </c>
      <c r="J62" s="14">
        <f t="shared" si="2"/>
        <v>700</v>
      </c>
      <c r="L62" s="2">
        <v>15</v>
      </c>
      <c r="M62" s="3">
        <f t="shared" si="3"/>
        <v>1050</v>
      </c>
      <c r="O62" s="2">
        <v>20</v>
      </c>
      <c r="P62" s="3">
        <f t="shared" si="4"/>
        <v>1400</v>
      </c>
    </row>
    <row r="63" spans="1:16" ht="30" x14ac:dyDescent="0.25">
      <c r="A63" s="16" t="s">
        <v>68</v>
      </c>
      <c r="B63">
        <v>100</v>
      </c>
      <c r="C63" s="2">
        <v>35</v>
      </c>
      <c r="D63" s="3">
        <f t="shared" si="0"/>
        <v>3500</v>
      </c>
      <c r="F63" s="2">
        <v>120</v>
      </c>
      <c r="G63" s="3">
        <f t="shared" si="1"/>
        <v>12000</v>
      </c>
      <c r="I63" s="2">
        <v>45</v>
      </c>
      <c r="J63" s="3">
        <f t="shared" si="2"/>
        <v>4500</v>
      </c>
      <c r="L63" s="2">
        <v>30</v>
      </c>
      <c r="M63" s="3">
        <f t="shared" si="3"/>
        <v>3000</v>
      </c>
      <c r="O63" s="2">
        <v>25</v>
      </c>
      <c r="P63" s="3">
        <f t="shared" si="4"/>
        <v>2500</v>
      </c>
    </row>
    <row r="64" spans="1:16" ht="30" x14ac:dyDescent="0.25">
      <c r="A64" s="16" t="s">
        <v>69</v>
      </c>
      <c r="B64">
        <v>320</v>
      </c>
      <c r="C64" s="2">
        <v>65</v>
      </c>
      <c r="D64" s="3">
        <f t="shared" si="0"/>
        <v>20800</v>
      </c>
      <c r="F64" s="2">
        <v>120</v>
      </c>
      <c r="G64" s="3">
        <f t="shared" si="1"/>
        <v>38400</v>
      </c>
      <c r="I64" s="2">
        <v>50</v>
      </c>
      <c r="J64" s="3">
        <f t="shared" si="2"/>
        <v>16000</v>
      </c>
      <c r="L64" s="2">
        <v>40</v>
      </c>
      <c r="M64" s="3">
        <f t="shared" si="3"/>
        <v>12800</v>
      </c>
      <c r="O64" s="2">
        <v>30</v>
      </c>
      <c r="P64" s="3">
        <f t="shared" si="4"/>
        <v>9600</v>
      </c>
    </row>
    <row r="65" spans="1:16" ht="30" x14ac:dyDescent="0.25">
      <c r="A65" s="16" t="s">
        <v>70</v>
      </c>
      <c r="B65">
        <v>2</v>
      </c>
      <c r="C65" s="2">
        <v>3000</v>
      </c>
      <c r="D65" s="3">
        <f t="shared" si="0"/>
        <v>6000</v>
      </c>
      <c r="F65" s="2">
        <v>3000</v>
      </c>
      <c r="G65" s="3">
        <f t="shared" si="1"/>
        <v>6000</v>
      </c>
      <c r="I65" s="2">
        <v>2500</v>
      </c>
      <c r="J65" s="3">
        <f t="shared" si="2"/>
        <v>5000</v>
      </c>
      <c r="L65" s="2">
        <v>1800</v>
      </c>
      <c r="M65" s="3">
        <f t="shared" si="3"/>
        <v>3600</v>
      </c>
      <c r="O65" s="2">
        <v>2000</v>
      </c>
      <c r="P65" s="3">
        <f t="shared" si="4"/>
        <v>4000</v>
      </c>
    </row>
    <row r="66" spans="1:16" x14ac:dyDescent="0.25">
      <c r="A66" s="16" t="s">
        <v>71</v>
      </c>
      <c r="B66">
        <v>50</v>
      </c>
      <c r="C66" s="2">
        <v>10</v>
      </c>
      <c r="D66" s="3">
        <f t="shared" si="0"/>
        <v>500</v>
      </c>
      <c r="F66" s="2">
        <v>50</v>
      </c>
      <c r="G66" s="3">
        <f t="shared" si="1"/>
        <v>2500</v>
      </c>
      <c r="I66" s="2">
        <v>10</v>
      </c>
      <c r="J66" s="3">
        <f t="shared" si="2"/>
        <v>500</v>
      </c>
      <c r="L66" s="2">
        <v>10</v>
      </c>
      <c r="M66" s="3">
        <f t="shared" si="3"/>
        <v>500</v>
      </c>
      <c r="O66" s="2">
        <v>15</v>
      </c>
      <c r="P66" s="3">
        <f t="shared" si="4"/>
        <v>750</v>
      </c>
    </row>
    <row r="67" spans="1:16" ht="30" x14ac:dyDescent="0.25">
      <c r="A67" s="16" t="s">
        <v>72</v>
      </c>
      <c r="B67">
        <v>1</v>
      </c>
      <c r="C67" s="2">
        <v>190000</v>
      </c>
      <c r="D67" s="3">
        <f t="shared" si="0"/>
        <v>190000</v>
      </c>
      <c r="F67" s="2">
        <v>182000</v>
      </c>
      <c r="G67" s="3">
        <f t="shared" si="1"/>
        <v>182000</v>
      </c>
      <c r="I67" s="2">
        <v>185000</v>
      </c>
      <c r="J67" s="3">
        <f t="shared" si="2"/>
        <v>185000</v>
      </c>
      <c r="L67" s="2">
        <v>159500</v>
      </c>
      <c r="M67" s="3">
        <f t="shared" si="3"/>
        <v>159500</v>
      </c>
      <c r="O67" s="2">
        <v>170000</v>
      </c>
      <c r="P67" s="3">
        <f t="shared" si="4"/>
        <v>170000</v>
      </c>
    </row>
    <row r="68" spans="1:16" ht="30" x14ac:dyDescent="0.25">
      <c r="A68" s="16" t="s">
        <v>73</v>
      </c>
      <c r="B68">
        <v>1</v>
      </c>
      <c r="C68" s="2">
        <v>20000</v>
      </c>
      <c r="D68" s="3">
        <f t="shared" si="0"/>
        <v>20000</v>
      </c>
      <c r="F68" s="2">
        <v>22000</v>
      </c>
      <c r="G68" s="3">
        <f t="shared" si="1"/>
        <v>22000</v>
      </c>
      <c r="I68" s="2">
        <v>22000</v>
      </c>
      <c r="J68" s="3">
        <f t="shared" si="2"/>
        <v>22000</v>
      </c>
      <c r="L68" s="2">
        <v>13200</v>
      </c>
      <c r="M68" s="3">
        <f t="shared" si="3"/>
        <v>13200</v>
      </c>
      <c r="O68" s="2">
        <v>15000</v>
      </c>
      <c r="P68" s="3">
        <f t="shared" si="4"/>
        <v>15000</v>
      </c>
    </row>
    <row r="69" spans="1:16" ht="30" x14ac:dyDescent="0.25">
      <c r="A69" s="16" t="s">
        <v>74</v>
      </c>
      <c r="B69">
        <v>1</v>
      </c>
      <c r="C69" s="2">
        <v>20000</v>
      </c>
      <c r="D69" s="3">
        <f t="shared" ref="D69:D91" si="5">C69*B69</f>
        <v>20000</v>
      </c>
      <c r="F69" s="2">
        <v>22000</v>
      </c>
      <c r="G69" s="3">
        <f t="shared" ref="G69:G92" si="6">F69*B69</f>
        <v>22000</v>
      </c>
      <c r="I69" s="2">
        <v>22000</v>
      </c>
      <c r="J69" s="3">
        <f t="shared" ref="J69:J91" si="7">I69*B69</f>
        <v>22000</v>
      </c>
      <c r="L69" s="2">
        <v>13200</v>
      </c>
      <c r="M69" s="3">
        <f t="shared" ref="M69:M91" si="8">L69*B69</f>
        <v>13200</v>
      </c>
      <c r="O69" s="2">
        <v>15000</v>
      </c>
      <c r="P69" s="3">
        <f t="shared" ref="P69:P91" si="9">O69*B69</f>
        <v>15000</v>
      </c>
    </row>
    <row r="70" spans="1:16" ht="30" x14ac:dyDescent="0.25">
      <c r="A70" s="16" t="s">
        <v>75</v>
      </c>
      <c r="B70">
        <v>1</v>
      </c>
      <c r="C70" s="2">
        <v>10000</v>
      </c>
      <c r="D70" s="3">
        <f t="shared" si="5"/>
        <v>10000</v>
      </c>
      <c r="F70" s="2">
        <v>10000</v>
      </c>
      <c r="G70" s="3">
        <f t="shared" si="6"/>
        <v>10000</v>
      </c>
      <c r="I70" s="2">
        <v>9000</v>
      </c>
      <c r="J70" s="3">
        <f t="shared" si="7"/>
        <v>9000</v>
      </c>
      <c r="L70" s="2">
        <v>1100</v>
      </c>
      <c r="M70" s="3">
        <f t="shared" si="8"/>
        <v>1100</v>
      </c>
      <c r="O70" s="2">
        <v>5000</v>
      </c>
      <c r="P70" s="3">
        <f t="shared" si="9"/>
        <v>5000</v>
      </c>
    </row>
    <row r="71" spans="1:16" ht="30" x14ac:dyDescent="0.25">
      <c r="A71" s="16" t="s">
        <v>76</v>
      </c>
      <c r="B71">
        <v>1</v>
      </c>
      <c r="C71" s="2">
        <v>10000</v>
      </c>
      <c r="D71" s="3">
        <f t="shared" si="5"/>
        <v>10000</v>
      </c>
      <c r="F71" s="2">
        <v>10000</v>
      </c>
      <c r="G71" s="3">
        <f t="shared" si="6"/>
        <v>10000</v>
      </c>
      <c r="I71" s="2">
        <v>9000</v>
      </c>
      <c r="J71" s="3">
        <f t="shared" si="7"/>
        <v>9000</v>
      </c>
      <c r="L71" s="2">
        <v>1100</v>
      </c>
      <c r="M71" s="3">
        <f t="shared" si="8"/>
        <v>1100</v>
      </c>
      <c r="O71" s="2">
        <v>5000</v>
      </c>
      <c r="P71" s="3">
        <f t="shared" si="9"/>
        <v>5000</v>
      </c>
    </row>
    <row r="72" spans="1:16" ht="30" x14ac:dyDescent="0.25">
      <c r="A72" s="16" t="s">
        <v>61</v>
      </c>
      <c r="B72">
        <v>2</v>
      </c>
      <c r="C72" s="2">
        <v>3000</v>
      </c>
      <c r="D72" s="3">
        <f t="shared" si="5"/>
        <v>6000</v>
      </c>
      <c r="F72" s="2">
        <v>2000</v>
      </c>
      <c r="G72" s="3">
        <f t="shared" si="6"/>
        <v>4000</v>
      </c>
      <c r="I72" s="2">
        <v>3000</v>
      </c>
      <c r="J72" s="3">
        <f t="shared" si="7"/>
        <v>6000</v>
      </c>
      <c r="L72" s="2">
        <v>900</v>
      </c>
      <c r="M72" s="3">
        <f t="shared" si="8"/>
        <v>1800</v>
      </c>
      <c r="O72" s="2">
        <v>3000</v>
      </c>
      <c r="P72" s="3">
        <f t="shared" si="9"/>
        <v>6000</v>
      </c>
    </row>
    <row r="73" spans="1:16" ht="30" x14ac:dyDescent="0.25">
      <c r="A73" s="16" t="s">
        <v>62</v>
      </c>
      <c r="B73">
        <v>154</v>
      </c>
      <c r="C73" s="2">
        <v>16</v>
      </c>
      <c r="D73" s="3">
        <f t="shared" si="5"/>
        <v>2464</v>
      </c>
      <c r="F73" s="2">
        <v>3</v>
      </c>
      <c r="G73" s="3">
        <f t="shared" si="6"/>
        <v>462</v>
      </c>
      <c r="I73" s="2">
        <v>15</v>
      </c>
      <c r="J73" s="3">
        <f t="shared" si="7"/>
        <v>2310</v>
      </c>
      <c r="L73" s="2">
        <v>14</v>
      </c>
      <c r="M73" s="3">
        <f t="shared" si="8"/>
        <v>2156</v>
      </c>
      <c r="O73" s="2">
        <v>17</v>
      </c>
      <c r="P73" s="3">
        <f t="shared" si="9"/>
        <v>2618</v>
      </c>
    </row>
    <row r="74" spans="1:16" ht="30" x14ac:dyDescent="0.25">
      <c r="A74" s="16" t="s">
        <v>63</v>
      </c>
      <c r="B74">
        <v>9</v>
      </c>
      <c r="C74" s="2">
        <v>200</v>
      </c>
      <c r="D74" s="3">
        <f t="shared" si="5"/>
        <v>1800</v>
      </c>
      <c r="F74" s="2">
        <v>60</v>
      </c>
      <c r="G74" s="3">
        <f t="shared" si="6"/>
        <v>540</v>
      </c>
      <c r="I74" s="2">
        <v>200</v>
      </c>
      <c r="J74" s="3">
        <f t="shared" si="7"/>
        <v>1800</v>
      </c>
      <c r="L74" s="2">
        <v>135</v>
      </c>
      <c r="M74" s="3">
        <f t="shared" si="8"/>
        <v>1215</v>
      </c>
      <c r="O74" s="2">
        <v>200</v>
      </c>
      <c r="P74" s="3">
        <f t="shared" si="9"/>
        <v>1800</v>
      </c>
    </row>
    <row r="75" spans="1:16" ht="30" x14ac:dyDescent="0.25">
      <c r="A75" s="16" t="s">
        <v>77</v>
      </c>
      <c r="B75">
        <v>2</v>
      </c>
      <c r="C75" s="2">
        <v>600</v>
      </c>
      <c r="D75" s="3">
        <f t="shared" si="5"/>
        <v>1200</v>
      </c>
      <c r="F75" s="2">
        <v>120</v>
      </c>
      <c r="G75" s="3">
        <f t="shared" si="6"/>
        <v>240</v>
      </c>
      <c r="I75" s="2">
        <v>250</v>
      </c>
      <c r="J75" s="3">
        <f t="shared" si="7"/>
        <v>500</v>
      </c>
      <c r="L75" s="2">
        <v>500</v>
      </c>
      <c r="M75" s="3">
        <f t="shared" si="8"/>
        <v>1000</v>
      </c>
      <c r="O75" s="2">
        <v>4000</v>
      </c>
      <c r="P75" s="3">
        <f t="shared" si="9"/>
        <v>8000</v>
      </c>
    </row>
    <row r="76" spans="1:16" ht="30" x14ac:dyDescent="0.25">
      <c r="A76" s="16" t="s">
        <v>78</v>
      </c>
      <c r="B76">
        <v>220</v>
      </c>
      <c r="C76" s="2">
        <v>50</v>
      </c>
      <c r="D76" s="3">
        <f t="shared" si="5"/>
        <v>11000</v>
      </c>
      <c r="F76" s="2">
        <v>60</v>
      </c>
      <c r="G76" s="3">
        <f t="shared" si="6"/>
        <v>13200</v>
      </c>
      <c r="I76" s="13">
        <v>10</v>
      </c>
      <c r="J76" s="14">
        <f t="shared" si="7"/>
        <v>2200</v>
      </c>
      <c r="L76" s="2">
        <v>1</v>
      </c>
      <c r="M76" s="3">
        <f t="shared" si="8"/>
        <v>220</v>
      </c>
      <c r="O76" s="2">
        <v>5</v>
      </c>
      <c r="P76" s="3">
        <f t="shared" si="9"/>
        <v>1100</v>
      </c>
    </row>
    <row r="77" spans="1:16" ht="30" x14ac:dyDescent="0.25">
      <c r="A77" s="16" t="s">
        <v>79</v>
      </c>
      <c r="B77">
        <v>420</v>
      </c>
      <c r="C77" s="2">
        <v>24</v>
      </c>
      <c r="D77" s="3">
        <f t="shared" si="5"/>
        <v>10080</v>
      </c>
      <c r="F77" s="2">
        <v>40</v>
      </c>
      <c r="G77" s="3">
        <f t="shared" si="6"/>
        <v>16800</v>
      </c>
      <c r="I77" s="2">
        <v>10</v>
      </c>
      <c r="J77" s="3">
        <f t="shared" si="7"/>
        <v>4200</v>
      </c>
      <c r="L77" s="2">
        <v>20</v>
      </c>
      <c r="M77" s="3">
        <f t="shared" si="8"/>
        <v>8400</v>
      </c>
      <c r="O77" s="2">
        <v>30</v>
      </c>
      <c r="P77" s="3">
        <f t="shared" si="9"/>
        <v>12600</v>
      </c>
    </row>
    <row r="78" spans="1:16" ht="30" x14ac:dyDescent="0.25">
      <c r="A78" s="16" t="s">
        <v>64</v>
      </c>
      <c r="B78">
        <v>1</v>
      </c>
      <c r="C78" s="2">
        <v>5000</v>
      </c>
      <c r="D78" s="3">
        <f t="shared" si="5"/>
        <v>5000</v>
      </c>
      <c r="F78" s="2">
        <v>5000</v>
      </c>
      <c r="G78" s="3">
        <f t="shared" si="6"/>
        <v>5000</v>
      </c>
      <c r="I78" s="2">
        <v>4500</v>
      </c>
      <c r="J78" s="3">
        <f t="shared" si="7"/>
        <v>4500</v>
      </c>
      <c r="L78" s="2">
        <v>1000</v>
      </c>
      <c r="M78" s="3">
        <f t="shared" si="8"/>
        <v>1000</v>
      </c>
      <c r="O78" s="2">
        <v>100</v>
      </c>
      <c r="P78" s="3">
        <f t="shared" si="9"/>
        <v>100</v>
      </c>
    </row>
    <row r="79" spans="1:16" ht="30" x14ac:dyDescent="0.25">
      <c r="A79" s="16" t="s">
        <v>80</v>
      </c>
      <c r="B79">
        <v>6</v>
      </c>
      <c r="C79" s="2">
        <v>150</v>
      </c>
      <c r="D79" s="3">
        <f t="shared" si="5"/>
        <v>900</v>
      </c>
      <c r="F79" s="2">
        <v>2000</v>
      </c>
      <c r="G79" s="3">
        <f t="shared" si="6"/>
        <v>12000</v>
      </c>
      <c r="I79" s="2">
        <v>150</v>
      </c>
      <c r="J79" s="3">
        <f t="shared" si="7"/>
        <v>900</v>
      </c>
      <c r="L79" s="2">
        <v>130</v>
      </c>
      <c r="M79" s="3">
        <f t="shared" si="8"/>
        <v>780</v>
      </c>
      <c r="O79" s="2">
        <v>50</v>
      </c>
      <c r="P79" s="3">
        <f t="shared" si="9"/>
        <v>300</v>
      </c>
    </row>
    <row r="80" spans="1:16" ht="30" x14ac:dyDescent="0.25">
      <c r="A80" s="16" t="s">
        <v>81</v>
      </c>
      <c r="B80">
        <v>7350</v>
      </c>
      <c r="C80" s="2">
        <v>0.5</v>
      </c>
      <c r="D80" s="3">
        <f t="shared" si="5"/>
        <v>3675</v>
      </c>
      <c r="F80" s="2">
        <v>1</v>
      </c>
      <c r="G80" s="3">
        <f t="shared" si="6"/>
        <v>7350</v>
      </c>
      <c r="I80" s="2">
        <v>0.4</v>
      </c>
      <c r="J80" s="3">
        <f t="shared" si="7"/>
        <v>2940</v>
      </c>
      <c r="L80" s="2">
        <v>0.3</v>
      </c>
      <c r="M80" s="3">
        <f t="shared" si="8"/>
        <v>2205</v>
      </c>
      <c r="O80" s="2">
        <v>0.5</v>
      </c>
      <c r="P80" s="3">
        <f t="shared" si="9"/>
        <v>3675</v>
      </c>
    </row>
    <row r="81" spans="1:16" x14ac:dyDescent="0.25">
      <c r="A81" s="16" t="s">
        <v>82</v>
      </c>
      <c r="B81">
        <v>300</v>
      </c>
      <c r="C81" s="2">
        <v>10</v>
      </c>
      <c r="D81" s="3">
        <f t="shared" si="5"/>
        <v>3000</v>
      </c>
      <c r="F81" s="2">
        <v>25</v>
      </c>
      <c r="G81" s="3">
        <f t="shared" si="6"/>
        <v>7500</v>
      </c>
      <c r="I81" s="2">
        <v>15</v>
      </c>
      <c r="J81" s="3">
        <f t="shared" si="7"/>
        <v>4500</v>
      </c>
      <c r="L81" s="2">
        <v>10</v>
      </c>
      <c r="M81" s="3">
        <f t="shared" si="8"/>
        <v>3000</v>
      </c>
      <c r="O81" s="2">
        <v>10</v>
      </c>
      <c r="P81" s="3">
        <f t="shared" si="9"/>
        <v>3000</v>
      </c>
    </row>
    <row r="82" spans="1:16" ht="30" x14ac:dyDescent="0.25">
      <c r="A82" s="16" t="s">
        <v>83</v>
      </c>
      <c r="B82">
        <v>60</v>
      </c>
      <c r="C82" s="2">
        <v>24</v>
      </c>
      <c r="D82" s="3">
        <f t="shared" si="5"/>
        <v>1440</v>
      </c>
      <c r="F82" s="2">
        <v>120</v>
      </c>
      <c r="G82" s="3">
        <f t="shared" si="6"/>
        <v>7200</v>
      </c>
      <c r="I82" s="2">
        <v>25</v>
      </c>
      <c r="J82" s="3">
        <f t="shared" si="7"/>
        <v>1500</v>
      </c>
      <c r="L82" s="2">
        <v>25</v>
      </c>
      <c r="M82" s="3">
        <f t="shared" si="8"/>
        <v>1500</v>
      </c>
      <c r="O82" s="2">
        <v>25</v>
      </c>
      <c r="P82" s="3">
        <f t="shared" si="9"/>
        <v>1500</v>
      </c>
    </row>
    <row r="83" spans="1:16" x14ac:dyDescent="0.25">
      <c r="A83" s="16" t="s">
        <v>84</v>
      </c>
      <c r="B83">
        <v>13230</v>
      </c>
      <c r="C83" s="2">
        <v>0.4</v>
      </c>
      <c r="D83" s="3">
        <f t="shared" si="5"/>
        <v>5292</v>
      </c>
      <c r="F83" s="2">
        <v>2</v>
      </c>
      <c r="G83" s="3">
        <f t="shared" si="6"/>
        <v>26460</v>
      </c>
      <c r="I83" s="2">
        <v>0.45</v>
      </c>
      <c r="J83" s="3">
        <f t="shared" si="7"/>
        <v>5953.5</v>
      </c>
      <c r="L83" s="2">
        <v>0.3</v>
      </c>
      <c r="M83" s="3">
        <f t="shared" si="8"/>
        <v>3969</v>
      </c>
      <c r="O83" s="2">
        <v>0.5</v>
      </c>
      <c r="P83" s="3">
        <f t="shared" si="9"/>
        <v>6615</v>
      </c>
    </row>
    <row r="84" spans="1:16" ht="30" x14ac:dyDescent="0.25">
      <c r="A84" s="16" t="s">
        <v>65</v>
      </c>
      <c r="B84">
        <v>250</v>
      </c>
      <c r="C84" s="2">
        <v>8</v>
      </c>
      <c r="D84" s="3">
        <f t="shared" si="5"/>
        <v>2000</v>
      </c>
      <c r="F84" s="2">
        <v>8</v>
      </c>
      <c r="G84" s="3">
        <f t="shared" si="6"/>
        <v>2000</v>
      </c>
      <c r="I84" s="2">
        <v>10</v>
      </c>
      <c r="J84" s="3">
        <f t="shared" si="7"/>
        <v>2500</v>
      </c>
      <c r="L84" s="2">
        <v>8</v>
      </c>
      <c r="M84" s="3">
        <f t="shared" si="8"/>
        <v>2000</v>
      </c>
      <c r="O84" s="2">
        <v>50</v>
      </c>
      <c r="P84" s="3">
        <f t="shared" si="9"/>
        <v>12500</v>
      </c>
    </row>
    <row r="85" spans="1:16" ht="30" x14ac:dyDescent="0.25">
      <c r="A85" s="16" t="s">
        <v>85</v>
      </c>
      <c r="B85">
        <v>2950</v>
      </c>
      <c r="C85" s="2">
        <v>1.1000000000000001</v>
      </c>
      <c r="D85" s="3">
        <f t="shared" si="5"/>
        <v>3245.0000000000005</v>
      </c>
      <c r="F85" s="2">
        <v>1.5</v>
      </c>
      <c r="G85" s="3">
        <f t="shared" si="6"/>
        <v>4425</v>
      </c>
      <c r="I85" s="2">
        <v>1.25</v>
      </c>
      <c r="J85" s="3">
        <f t="shared" si="7"/>
        <v>3687.5</v>
      </c>
      <c r="L85" s="2">
        <v>1.1000000000000001</v>
      </c>
      <c r="M85" s="3">
        <f t="shared" si="8"/>
        <v>3245.0000000000005</v>
      </c>
      <c r="O85" s="2">
        <v>1.5</v>
      </c>
      <c r="P85" s="3">
        <f t="shared" si="9"/>
        <v>4425</v>
      </c>
    </row>
    <row r="86" spans="1:16" x14ac:dyDescent="0.25">
      <c r="A86" s="16" t="s">
        <v>66</v>
      </c>
      <c r="B86">
        <v>1060</v>
      </c>
      <c r="C86" s="2">
        <v>3.75</v>
      </c>
      <c r="D86" s="3">
        <f t="shared" si="5"/>
        <v>3975</v>
      </c>
      <c r="F86" s="2">
        <v>4</v>
      </c>
      <c r="G86" s="3">
        <f t="shared" si="6"/>
        <v>4240</v>
      </c>
      <c r="I86" s="2">
        <v>4</v>
      </c>
      <c r="J86" s="3">
        <f t="shared" si="7"/>
        <v>4240</v>
      </c>
      <c r="L86" s="2">
        <v>3</v>
      </c>
      <c r="M86" s="3">
        <f t="shared" si="8"/>
        <v>3180</v>
      </c>
      <c r="O86" s="2">
        <v>5</v>
      </c>
      <c r="P86" s="3">
        <f t="shared" si="9"/>
        <v>5300</v>
      </c>
    </row>
    <row r="87" spans="1:16" x14ac:dyDescent="0.25">
      <c r="A87" s="16" t="s">
        <v>67</v>
      </c>
      <c r="B87">
        <v>4400</v>
      </c>
      <c r="C87" s="2">
        <v>1.1000000000000001</v>
      </c>
      <c r="D87" s="3">
        <f t="shared" si="5"/>
        <v>4840</v>
      </c>
      <c r="F87" s="2">
        <v>1.5</v>
      </c>
      <c r="G87" s="3">
        <f t="shared" si="6"/>
        <v>6600</v>
      </c>
      <c r="I87" s="2">
        <v>1.25</v>
      </c>
      <c r="J87" s="3">
        <f t="shared" si="7"/>
        <v>5500</v>
      </c>
      <c r="L87" s="2">
        <v>1.1000000000000001</v>
      </c>
      <c r="M87" s="3">
        <f t="shared" si="8"/>
        <v>4840</v>
      </c>
      <c r="O87" s="2">
        <v>1.5</v>
      </c>
      <c r="P87" s="3">
        <f t="shared" si="9"/>
        <v>6600</v>
      </c>
    </row>
    <row r="88" spans="1:16" x14ac:dyDescent="0.25">
      <c r="A88" s="16" t="s">
        <v>86</v>
      </c>
      <c r="B88">
        <v>1</v>
      </c>
      <c r="C88" s="2">
        <v>150000</v>
      </c>
      <c r="D88" s="3">
        <f t="shared" si="5"/>
        <v>150000</v>
      </c>
      <c r="F88" s="2">
        <v>45000</v>
      </c>
      <c r="G88" s="3">
        <f t="shared" si="6"/>
        <v>45000</v>
      </c>
      <c r="I88" s="2">
        <v>32000</v>
      </c>
      <c r="J88" s="3">
        <f t="shared" si="7"/>
        <v>32000</v>
      </c>
      <c r="L88" s="2">
        <v>12000</v>
      </c>
      <c r="M88" s="3">
        <f t="shared" si="8"/>
        <v>12000</v>
      </c>
      <c r="O88" s="2">
        <v>5000</v>
      </c>
      <c r="P88" s="3">
        <f t="shared" si="9"/>
        <v>5000</v>
      </c>
    </row>
    <row r="89" spans="1:16" ht="30" x14ac:dyDescent="0.25">
      <c r="A89" s="16" t="s">
        <v>87</v>
      </c>
      <c r="B89">
        <v>1</v>
      </c>
      <c r="C89" s="2">
        <v>75500</v>
      </c>
      <c r="D89" s="3">
        <f t="shared" si="5"/>
        <v>75500</v>
      </c>
      <c r="F89" s="2">
        <v>75500</v>
      </c>
      <c r="G89" s="3">
        <f t="shared" si="6"/>
        <v>75500</v>
      </c>
      <c r="I89" s="2">
        <v>75500</v>
      </c>
      <c r="J89" s="3">
        <f t="shared" si="7"/>
        <v>75500</v>
      </c>
      <c r="L89" s="2">
        <v>75500</v>
      </c>
      <c r="M89" s="3">
        <f t="shared" si="8"/>
        <v>75500</v>
      </c>
      <c r="O89" s="2">
        <v>75500</v>
      </c>
      <c r="P89" s="3">
        <f t="shared" si="9"/>
        <v>75500</v>
      </c>
    </row>
    <row r="90" spans="1:16" ht="30" x14ac:dyDescent="0.25">
      <c r="A90" s="16" t="s">
        <v>88</v>
      </c>
      <c r="B90">
        <v>1</v>
      </c>
      <c r="C90" s="2">
        <v>10000</v>
      </c>
      <c r="D90" s="3">
        <f t="shared" si="5"/>
        <v>10000</v>
      </c>
      <c r="F90" s="2">
        <v>10000</v>
      </c>
      <c r="G90" s="3">
        <f t="shared" si="6"/>
        <v>10000</v>
      </c>
      <c r="I90" s="2">
        <v>10000</v>
      </c>
      <c r="J90" s="3">
        <f t="shared" si="7"/>
        <v>10000</v>
      </c>
      <c r="L90" s="2">
        <v>10000</v>
      </c>
      <c r="M90" s="3">
        <f t="shared" si="8"/>
        <v>10000</v>
      </c>
      <c r="O90" s="2">
        <v>10000</v>
      </c>
      <c r="P90" s="3">
        <f t="shared" si="9"/>
        <v>10000</v>
      </c>
    </row>
    <row r="91" spans="1:16" ht="30" x14ac:dyDescent="0.25">
      <c r="A91" s="16" t="s">
        <v>89</v>
      </c>
      <c r="B91">
        <v>0</v>
      </c>
      <c r="C91" s="2">
        <v>0</v>
      </c>
      <c r="D91" s="3">
        <f t="shared" si="5"/>
        <v>0</v>
      </c>
      <c r="F91" s="2">
        <v>0</v>
      </c>
      <c r="G91" s="3">
        <f t="shared" si="6"/>
        <v>0</v>
      </c>
      <c r="I91" s="2">
        <v>0</v>
      </c>
      <c r="J91" s="3">
        <f t="shared" si="7"/>
        <v>0</v>
      </c>
      <c r="L91" s="2">
        <v>0</v>
      </c>
      <c r="M91" s="3">
        <f t="shared" si="8"/>
        <v>0</v>
      </c>
      <c r="O91" s="2">
        <v>0</v>
      </c>
      <c r="P91" s="3">
        <f t="shared" si="9"/>
        <v>0</v>
      </c>
    </row>
    <row r="92" spans="1:16" x14ac:dyDescent="0.25">
      <c r="G92" s="3">
        <f t="shared" si="6"/>
        <v>0</v>
      </c>
    </row>
    <row r="93" spans="1:16" ht="15.75" thickBot="1" x14ac:dyDescent="0.3">
      <c r="A93" s="17" t="s">
        <v>90</v>
      </c>
      <c r="B93" s="6"/>
      <c r="C93" s="7"/>
      <c r="D93" s="8">
        <f>SUM(D4:D92)</f>
        <v>1351874.5</v>
      </c>
      <c r="E93" s="6"/>
      <c r="F93" s="7"/>
      <c r="G93" s="8">
        <f>SUM(G4:G92)</f>
        <v>1604011</v>
      </c>
      <c r="H93" s="6"/>
      <c r="I93" s="7"/>
      <c r="J93" s="8">
        <f>SUM(J4:J92)</f>
        <v>1215254.5</v>
      </c>
      <c r="K93" s="6"/>
      <c r="L93" s="7"/>
      <c r="M93" s="8">
        <f>SUM(M4:M92)</f>
        <v>1125995.5</v>
      </c>
      <c r="O93" s="7"/>
      <c r="P93" s="8">
        <f>SUM(P4:P92)</f>
        <v>1088550</v>
      </c>
    </row>
    <row r="94" spans="1:16" ht="15.75" thickTop="1" x14ac:dyDescent="0.25"/>
  </sheetData>
  <pageMargins left="0.2" right="0.2" top="0.25" bottom="0.25" header="0.3" footer="0.3"/>
  <pageSetup paperSize="1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36"/>
  <sheetViews>
    <sheetView tabSelected="1" workbookViewId="0">
      <selection activeCell="E26" sqref="E26"/>
    </sheetView>
  </sheetViews>
  <sheetFormatPr defaultRowHeight="15" x14ac:dyDescent="0.25"/>
  <cols>
    <col min="1" max="1" width="23" bestFit="1" customWidth="1"/>
    <col min="3" max="3" width="20.7109375" customWidth="1"/>
    <col min="4" max="4" width="2.7109375" customWidth="1"/>
    <col min="5" max="5" width="22.42578125" customWidth="1"/>
    <col min="6" max="6" width="2.85546875" customWidth="1"/>
    <col min="7" max="7" width="24.7109375" customWidth="1"/>
    <col min="8" max="8" width="4.140625" customWidth="1"/>
    <col min="9" max="9" width="25" customWidth="1"/>
    <col min="10" max="10" width="4.140625" customWidth="1"/>
    <col min="11" max="11" width="25" customWidth="1"/>
  </cols>
  <sheetData>
    <row r="1" spans="1:11" x14ac:dyDescent="0.25">
      <c r="A1" s="1" t="s">
        <v>0</v>
      </c>
    </row>
    <row r="2" spans="1:11" x14ac:dyDescent="0.25">
      <c r="A2" s="1" t="s">
        <v>1</v>
      </c>
    </row>
    <row r="3" spans="1:11" x14ac:dyDescent="0.25">
      <c r="A3" s="1" t="s">
        <v>99</v>
      </c>
    </row>
    <row r="4" spans="1:11" x14ac:dyDescent="0.25">
      <c r="C4" s="9" t="s">
        <v>102</v>
      </c>
      <c r="D4" s="10"/>
      <c r="E4" s="9" t="s">
        <v>103</v>
      </c>
      <c r="F4" s="10"/>
      <c r="G4" s="9" t="s">
        <v>104</v>
      </c>
      <c r="H4" s="11"/>
      <c r="I4" s="9" t="s">
        <v>105</v>
      </c>
      <c r="J4" s="11"/>
      <c r="K4" s="9" t="s">
        <v>107</v>
      </c>
    </row>
    <row r="6" spans="1:11" ht="18.75" customHeight="1" x14ac:dyDescent="0.25">
      <c r="A6" t="s">
        <v>98</v>
      </c>
      <c r="C6" s="4">
        <v>1351374.5</v>
      </c>
      <c r="D6" s="2"/>
      <c r="E6" s="4">
        <v>1604011</v>
      </c>
      <c r="F6" s="2"/>
      <c r="G6" s="4">
        <v>1215560.5</v>
      </c>
      <c r="H6" s="2"/>
      <c r="I6" s="4">
        <v>1125995.5</v>
      </c>
      <c r="J6" s="2"/>
      <c r="K6" s="4">
        <v>1088550</v>
      </c>
    </row>
    <row r="8" spans="1:11" x14ac:dyDescent="0.25">
      <c r="A8" t="s">
        <v>91</v>
      </c>
      <c r="C8" s="5" t="s">
        <v>106</v>
      </c>
      <c r="E8" s="5" t="s">
        <v>106</v>
      </c>
      <c r="G8" s="5" t="s">
        <v>106</v>
      </c>
      <c r="I8" s="5" t="s">
        <v>106</v>
      </c>
      <c r="K8" s="5" t="s">
        <v>106</v>
      </c>
    </row>
    <row r="9" spans="1:11" x14ac:dyDescent="0.25">
      <c r="A9" t="s">
        <v>92</v>
      </c>
      <c r="C9" s="5" t="s">
        <v>106</v>
      </c>
      <c r="E9" s="5" t="s">
        <v>106</v>
      </c>
      <c r="G9" s="5" t="s">
        <v>106</v>
      </c>
      <c r="I9" s="5" t="s">
        <v>106</v>
      </c>
      <c r="K9" s="5" t="s">
        <v>106</v>
      </c>
    </row>
    <row r="10" spans="1:11" x14ac:dyDescent="0.25">
      <c r="A10" t="s">
        <v>93</v>
      </c>
      <c r="C10" s="5" t="s">
        <v>106</v>
      </c>
      <c r="E10" s="5" t="s">
        <v>106</v>
      </c>
      <c r="G10" s="5" t="s">
        <v>106</v>
      </c>
      <c r="I10" s="5" t="s">
        <v>106</v>
      </c>
      <c r="K10" s="5" t="s">
        <v>106</v>
      </c>
    </row>
    <row r="11" spans="1:11" x14ac:dyDescent="0.25">
      <c r="A11" t="s">
        <v>94</v>
      </c>
      <c r="C11" s="5" t="s">
        <v>106</v>
      </c>
      <c r="E11" s="5" t="s">
        <v>106</v>
      </c>
      <c r="G11" s="5" t="s">
        <v>106</v>
      </c>
      <c r="I11" s="5" t="s">
        <v>106</v>
      </c>
      <c r="K11" s="5" t="s">
        <v>106</v>
      </c>
    </row>
    <row r="12" spans="1:11" x14ac:dyDescent="0.25">
      <c r="A12" t="s">
        <v>95</v>
      </c>
      <c r="C12" s="5" t="s">
        <v>106</v>
      </c>
      <c r="E12" s="5" t="s">
        <v>106</v>
      </c>
      <c r="G12" s="5" t="s">
        <v>106</v>
      </c>
      <c r="I12" s="5" t="s">
        <v>106</v>
      </c>
      <c r="K12" s="5" t="s">
        <v>106</v>
      </c>
    </row>
    <row r="13" spans="1:11" x14ac:dyDescent="0.25">
      <c r="A13" t="s">
        <v>96</v>
      </c>
      <c r="C13" s="5" t="s">
        <v>106</v>
      </c>
      <c r="E13" s="5" t="s">
        <v>106</v>
      </c>
      <c r="G13" s="5" t="s">
        <v>106</v>
      </c>
      <c r="I13" s="5" t="s">
        <v>106</v>
      </c>
      <c r="K13" s="5" t="s">
        <v>106</v>
      </c>
    </row>
    <row r="14" spans="1:11" x14ac:dyDescent="0.25">
      <c r="A14" t="s">
        <v>97</v>
      </c>
      <c r="C14" s="5" t="s">
        <v>106</v>
      </c>
      <c r="E14" s="5" t="s">
        <v>106</v>
      </c>
      <c r="G14" s="5" t="s">
        <v>106</v>
      </c>
      <c r="I14" s="5" t="s">
        <v>106</v>
      </c>
      <c r="K14" s="5" t="s">
        <v>106</v>
      </c>
    </row>
    <row r="15" spans="1:11" x14ac:dyDescent="0.25">
      <c r="A15" t="s">
        <v>101</v>
      </c>
      <c r="C15" s="5" t="s">
        <v>106</v>
      </c>
      <c r="E15" s="5" t="s">
        <v>106</v>
      </c>
      <c r="G15" s="12" t="s">
        <v>109</v>
      </c>
      <c r="I15" s="5" t="s">
        <v>106</v>
      </c>
      <c r="K15" s="5" t="s">
        <v>106</v>
      </c>
    </row>
    <row r="16" spans="1:11" x14ac:dyDescent="0.25">
      <c r="A16" t="s">
        <v>100</v>
      </c>
      <c r="C16" s="5" t="s">
        <v>106</v>
      </c>
      <c r="E16" s="5" t="s">
        <v>106</v>
      </c>
      <c r="G16" s="5" t="s">
        <v>106</v>
      </c>
      <c r="I16" s="5" t="s">
        <v>106</v>
      </c>
      <c r="K16" s="5" t="s">
        <v>106</v>
      </c>
    </row>
    <row r="36" spans="8:8" x14ac:dyDescent="0.25">
      <c r="H36" t="s">
        <v>108</v>
      </c>
    </row>
  </sheetData>
  <pageMargins left="0.2" right="0.2" top="0.75" bottom="0.75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Itemized Pricing</vt:lpstr>
      <vt:lpstr>Recap as read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tempuser</cp:lastModifiedBy>
  <cp:lastPrinted>2019-08-01T19:13:39Z</cp:lastPrinted>
  <dcterms:created xsi:type="dcterms:W3CDTF">2019-07-19T14:43:01Z</dcterms:created>
  <dcterms:modified xsi:type="dcterms:W3CDTF">2019-08-01T19:13:40Z</dcterms:modified>
</cp:coreProperties>
</file>