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45" windowWidth="24675" windowHeight="12555" activeTab="1"/>
  </bookViews>
  <sheets>
    <sheet name="Bid Total Recap" sheetId="1" r:id="rId1"/>
    <sheet name="Unit Pricing Sheet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G53" i="2" l="1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G55" i="2" l="1"/>
  <c r="D55" i="2"/>
</calcChain>
</file>

<file path=xl/sharedStrings.xml><?xml version="1.0" encoding="utf-8"?>
<sst xmlns="http://schemas.openxmlformats.org/spreadsheetml/2006/main" count="105" uniqueCount="74">
  <si>
    <t>Bid Signed/Form for Bid</t>
  </si>
  <si>
    <t>5% Bid Bond</t>
  </si>
  <si>
    <t>Vote of Corporation</t>
  </si>
  <si>
    <t>Non Collusion/Tax Compliance</t>
  </si>
  <si>
    <t>IRS</t>
  </si>
  <si>
    <t>Statement of Qualifications</t>
  </si>
  <si>
    <t>Anticipated Subs</t>
  </si>
  <si>
    <t>Osha</t>
  </si>
  <si>
    <t>Bidders Certification A</t>
  </si>
  <si>
    <t>Bidders Certification B</t>
  </si>
  <si>
    <t>Bidders Certification C</t>
  </si>
  <si>
    <t>DBA/Letter of Intent</t>
  </si>
  <si>
    <t>Contractors Certification</t>
  </si>
  <si>
    <t>Runway Closed Surface Marker</t>
  </si>
  <si>
    <t>Base Bid Price</t>
  </si>
  <si>
    <t>Est Qty</t>
  </si>
  <si>
    <t>Unit</t>
  </si>
  <si>
    <t>Extended</t>
  </si>
  <si>
    <t>Development and Implementation of S.W.P.P.P.</t>
  </si>
  <si>
    <t>Place Owner-Furnished Lighted X’s</t>
  </si>
  <si>
    <t>Furnish and Install Lighted X’s</t>
  </si>
  <si>
    <t>Infiltration Trench</t>
  </si>
  <si>
    <t>addendum 1 and 2</t>
  </si>
  <si>
    <t>Bid #20-001</t>
  </si>
  <si>
    <t>Airport Drainage Project</t>
  </si>
  <si>
    <t>Airport Drainage</t>
  </si>
  <si>
    <t>Bituminous Concrete Milling</t>
  </si>
  <si>
    <t>Adjust existing dry well/catch basin</t>
  </si>
  <si>
    <t>Adjust runway edge lighting</t>
  </si>
  <si>
    <t>Remove and reset junction can</t>
  </si>
  <si>
    <t>Base course Type B</t>
  </si>
  <si>
    <t>Wearing Course millings</t>
  </si>
  <si>
    <t>bituminous asphalt pavement</t>
  </si>
  <si>
    <t>Remove and replace manhole frame</t>
  </si>
  <si>
    <t>Locate manhole and raise grade</t>
  </si>
  <si>
    <t>Fill and cap existing drain pipe</t>
  </si>
  <si>
    <t xml:space="preserve">line 48" drain pipe </t>
  </si>
  <si>
    <t>remove and replace frame and grate</t>
  </si>
  <si>
    <t>Clean outfall #7</t>
  </si>
  <si>
    <t xml:space="preserve">low profile barricade </t>
  </si>
  <si>
    <t>compost filter sock</t>
  </si>
  <si>
    <t>unclassified excavation</t>
  </si>
  <si>
    <t>bituminous concrete pavement removal</t>
  </si>
  <si>
    <t>inlet protection</t>
  </si>
  <si>
    <t>embankment in place</t>
  </si>
  <si>
    <t>unsuitable material removal</t>
  </si>
  <si>
    <t xml:space="preserve">rock excavation </t>
  </si>
  <si>
    <t>12 inch drain pipe</t>
  </si>
  <si>
    <t xml:space="preserve">catch basin </t>
  </si>
  <si>
    <t>dry well</t>
  </si>
  <si>
    <t>remove and dispose of existing catch basin</t>
  </si>
  <si>
    <t xml:space="preserve">cable trench </t>
  </si>
  <si>
    <t xml:space="preserve">cable </t>
  </si>
  <si>
    <t>counter poise wire</t>
  </si>
  <si>
    <t>verification of existing circuitry</t>
  </si>
  <si>
    <t>remove existing cables</t>
  </si>
  <si>
    <t>2 inch conduit-direct buried</t>
  </si>
  <si>
    <t>2 inch conduit concrete encased</t>
  </si>
  <si>
    <t>remove existing duct bank</t>
  </si>
  <si>
    <t>junction can</t>
  </si>
  <si>
    <t>retro reflective edge marker</t>
  </si>
  <si>
    <t xml:space="preserve">seeding </t>
  </si>
  <si>
    <t>stabilization seeding</t>
  </si>
  <si>
    <t>topsoil respread</t>
  </si>
  <si>
    <t xml:space="preserve">offsite topsoil </t>
  </si>
  <si>
    <t xml:space="preserve">Total Bid </t>
  </si>
  <si>
    <t>Remove and dispose of existing tie down anchors</t>
  </si>
  <si>
    <t>remove and dispose of existing retroreflective edge marker</t>
  </si>
  <si>
    <t>remove and dispose of existing abandoned taxiway concrete</t>
  </si>
  <si>
    <t>stripping and stockpiling of topsoil</t>
  </si>
  <si>
    <t>ET&amp;L Corp</t>
  </si>
  <si>
    <t>JL Raymaakers</t>
  </si>
  <si>
    <t>ET&amp;L</t>
  </si>
  <si>
    <t>yes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</si>
</sst>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/>
    <xf numFmtId="0" fontId="0" fillId="0" borderId="1" xfId="0" applyBorder="1"/>
    <xf numFmtId="0" fontId="2" fillId="0" borderId="0" xfId="0" applyFont="1" applyBorder="1"/>
    <xf numFmtId="44" fontId="2" fillId="0" borderId="1" xfId="1" applyFont="1" applyBorder="1"/>
    <xf numFmtId="44" fontId="2" fillId="0" borderId="0" xfId="1" applyFont="1" applyBorder="1"/>
    <xf numFmtId="0" fontId="2" fillId="0" borderId="0" xfId="0" applyFont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44" fontId="0" fillId="0" borderId="1" xfId="1" applyFont="1" applyBorder="1"/>
    <xf numFmtId="44" fontId="0" fillId="0" borderId="0" xfId="1" applyFont="1"/>
    <xf numFmtId="44" fontId="0" fillId="0" borderId="2" xfId="1" applyFont="1" applyBorder="1"/>
    <xf numFmtId="44" fontId="2" fillId="0" borderId="0" xfId="1" applyFont="1"/>
    <xf numFmtId="0" fontId="0" fillId="2" borderId="0" xfId="0" applyFill="1" applyAlignment="1">
      <alignment wrapText="1"/>
    </xf>
    <xf numFmtId="0" fontId="0" fillId="2" borderId="0" xfId="0" applyFill="1" applyAlignment="1">
      <alignment horizontal="center"/>
    </xf>
    <xf numFmtId="0" fontId="0" fillId="2" borderId="0" xfId="0" applyFill="1"/>
    <xf numFmtId="0" fontId="2" fillId="2" borderId="1" xfId="0" applyFont="1" applyFill="1" applyBorder="1"/>
    <xf numFmtId="0" fontId="2" fillId="2" borderId="0" xfId="0" applyFont="1" applyFill="1"/>
    <xf numFmtId="0" fontId="0" fillId="2" borderId="1" xfId="0" applyFill="1" applyBorder="1"/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wrapText="1"/>
    </xf>
    <xf numFmtId="0" fontId="3" fillId="2" borderId="0" xfId="0" applyFont="1" applyFill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E20"/>
  <sheetViews>
    <sheetView workbookViewId="0">
      <selection activeCell="E7" sqref="E7:E20"/>
    </sheetView>
  </sheetViews>
  <sheetFormatPr defaultRowHeight="15" x14ac:dyDescent="0.25"/>
  <cols>
    <col min="1" max="1" width="29.85546875" bestFit="1" customWidth="1"/>
    <col min="2" max="2" width="6" bestFit="1" customWidth="1"/>
    <col min="3" max="3" width="29.42578125" customWidth="1"/>
    <col min="4" max="4" width="3.28515625" customWidth="1"/>
    <col min="5" max="5" width="29.42578125" customWidth="1"/>
  </cols>
  <sheetData>
    <row r="1" spans="1:5" x14ac:dyDescent="0.25">
      <c r="A1" s="21" t="s">
        <v>23</v>
      </c>
      <c r="B1" s="15"/>
      <c r="C1" s="15"/>
      <c r="D1" s="15"/>
      <c r="E1" s="15"/>
    </row>
    <row r="2" spans="1:5" x14ac:dyDescent="0.25">
      <c r="A2" s="21" t="s">
        <v>24</v>
      </c>
      <c r="B2" s="15"/>
      <c r="C2" s="15"/>
      <c r="D2" s="15"/>
      <c r="E2" s="15"/>
    </row>
    <row r="3" spans="1:5" x14ac:dyDescent="0.25">
      <c r="A3" s="15"/>
      <c r="B3" s="15"/>
      <c r="C3" s="16" t="s">
        <v>70</v>
      </c>
      <c r="D3" s="17"/>
      <c r="E3" s="16" t="s">
        <v>71</v>
      </c>
    </row>
    <row r="4" spans="1:5" x14ac:dyDescent="0.25">
      <c r="A4" s="15"/>
      <c r="C4" s="3"/>
      <c r="D4" s="1"/>
      <c r="E4" s="3"/>
    </row>
    <row r="5" spans="1:5" x14ac:dyDescent="0.25">
      <c r="A5" s="15" t="s">
        <v>14</v>
      </c>
      <c r="C5" s="4">
        <v>3026780</v>
      </c>
      <c r="D5" s="12"/>
      <c r="E5" s="4">
        <v>2736752.47</v>
      </c>
    </row>
    <row r="6" spans="1:5" x14ac:dyDescent="0.25">
      <c r="A6" s="15"/>
      <c r="C6" s="5"/>
      <c r="D6" s="1"/>
      <c r="E6" s="5"/>
    </row>
    <row r="7" spans="1:5" x14ac:dyDescent="0.25">
      <c r="A7" s="15" t="s">
        <v>0</v>
      </c>
      <c r="C7" s="2" t="s">
        <v>73</v>
      </c>
      <c r="E7" s="2" t="s">
        <v>73</v>
      </c>
    </row>
    <row r="8" spans="1:5" x14ac:dyDescent="0.25">
      <c r="A8" s="15" t="s">
        <v>1</v>
      </c>
      <c r="C8" s="2" t="s">
        <v>73</v>
      </c>
      <c r="E8" s="2" t="s">
        <v>73</v>
      </c>
    </row>
    <row r="9" spans="1:5" x14ac:dyDescent="0.25">
      <c r="A9" s="15" t="s">
        <v>2</v>
      </c>
      <c r="C9" s="2" t="s">
        <v>73</v>
      </c>
      <c r="E9" s="2" t="s">
        <v>73</v>
      </c>
    </row>
    <row r="10" spans="1:5" x14ac:dyDescent="0.25">
      <c r="A10" s="15" t="s">
        <v>3</v>
      </c>
      <c r="C10" s="2" t="s">
        <v>73</v>
      </c>
      <c r="E10" s="2" t="s">
        <v>73</v>
      </c>
    </row>
    <row r="11" spans="1:5" x14ac:dyDescent="0.25">
      <c r="A11" s="15" t="s">
        <v>4</v>
      </c>
      <c r="C11" s="2" t="s">
        <v>73</v>
      </c>
      <c r="E11" s="2" t="s">
        <v>73</v>
      </c>
    </row>
    <row r="12" spans="1:5" x14ac:dyDescent="0.25">
      <c r="A12" s="15" t="s">
        <v>5</v>
      </c>
      <c r="C12" s="2" t="s">
        <v>73</v>
      </c>
      <c r="E12" s="2" t="s">
        <v>73</v>
      </c>
    </row>
    <row r="13" spans="1:5" x14ac:dyDescent="0.25">
      <c r="A13" s="15" t="s">
        <v>6</v>
      </c>
      <c r="C13" s="2" t="s">
        <v>73</v>
      </c>
      <c r="E13" s="2" t="s">
        <v>73</v>
      </c>
    </row>
    <row r="14" spans="1:5" x14ac:dyDescent="0.25">
      <c r="A14" s="15" t="s">
        <v>7</v>
      </c>
      <c r="C14" s="2" t="s">
        <v>73</v>
      </c>
      <c r="E14" s="2" t="s">
        <v>73</v>
      </c>
    </row>
    <row r="15" spans="1:5" x14ac:dyDescent="0.25">
      <c r="A15" s="15" t="s">
        <v>8</v>
      </c>
      <c r="C15" s="2" t="s">
        <v>73</v>
      </c>
      <c r="E15" s="2" t="s">
        <v>73</v>
      </c>
    </row>
    <row r="16" spans="1:5" x14ac:dyDescent="0.25">
      <c r="A16" s="15" t="s">
        <v>9</v>
      </c>
      <c r="C16" s="2" t="s">
        <v>73</v>
      </c>
      <c r="E16" s="2" t="s">
        <v>73</v>
      </c>
    </row>
    <row r="17" spans="1:5" x14ac:dyDescent="0.25">
      <c r="A17" s="15" t="s">
        <v>10</v>
      </c>
      <c r="C17" s="2" t="s">
        <v>73</v>
      </c>
      <c r="E17" s="2" t="s">
        <v>73</v>
      </c>
    </row>
    <row r="18" spans="1:5" x14ac:dyDescent="0.25">
      <c r="A18" s="15" t="s">
        <v>11</v>
      </c>
      <c r="C18" s="2" t="s">
        <v>73</v>
      </c>
      <c r="E18" s="2" t="s">
        <v>73</v>
      </c>
    </row>
    <row r="19" spans="1:5" x14ac:dyDescent="0.25">
      <c r="A19" s="15" t="s">
        <v>12</v>
      </c>
      <c r="C19" s="2" t="s">
        <v>73</v>
      </c>
      <c r="E19" s="2" t="s">
        <v>73</v>
      </c>
    </row>
    <row r="20" spans="1:5" x14ac:dyDescent="0.25">
      <c r="A20" s="15" t="s">
        <v>22</v>
      </c>
      <c r="C20" s="2" t="s">
        <v>73</v>
      </c>
      <c r="E20" s="2" t="s">
        <v>73</v>
      </c>
    </row>
  </sheetData>
  <pageMargins left="0" right="0" top="0" bottom="0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K183"/>
  <sheetViews>
    <sheetView tabSelected="1" workbookViewId="0">
      <selection activeCell="F54" sqref="F54"/>
    </sheetView>
  </sheetViews>
  <sheetFormatPr defaultRowHeight="15" x14ac:dyDescent="0.25"/>
  <cols>
    <col min="1" max="1" width="30" style="7" customWidth="1"/>
    <col min="2" max="2" width="8.140625" style="8" customWidth="1"/>
    <col min="3" max="3" width="12.5703125" bestFit="1" customWidth="1"/>
    <col min="4" max="4" width="17.140625" customWidth="1"/>
    <col min="5" max="5" width="3.42578125" customWidth="1"/>
    <col min="6" max="6" width="12.5703125" bestFit="1" customWidth="1"/>
    <col min="7" max="7" width="17.140625" customWidth="1"/>
  </cols>
  <sheetData>
    <row r="1" spans="1:63" x14ac:dyDescent="0.25">
      <c r="A1" s="20" t="s">
        <v>23</v>
      </c>
      <c r="B1" s="14"/>
      <c r="C1" s="15"/>
      <c r="D1" s="15"/>
      <c r="E1" s="15"/>
      <c r="F1" s="15"/>
      <c r="G1" s="15"/>
    </row>
    <row r="2" spans="1:63" x14ac:dyDescent="0.25">
      <c r="A2" s="20" t="s">
        <v>25</v>
      </c>
      <c r="B2" s="14"/>
      <c r="C2" s="16" t="s">
        <v>72</v>
      </c>
      <c r="D2" s="16"/>
      <c r="E2" s="17"/>
      <c r="F2" s="16" t="s">
        <v>71</v>
      </c>
      <c r="G2" s="18"/>
    </row>
    <row r="3" spans="1:63" x14ac:dyDescent="0.25">
      <c r="A3" s="13"/>
      <c r="B3" s="14"/>
    </row>
    <row r="4" spans="1:63" x14ac:dyDescent="0.25">
      <c r="A4" s="13"/>
      <c r="B4" s="19" t="s">
        <v>15</v>
      </c>
      <c r="C4" s="6" t="s">
        <v>16</v>
      </c>
      <c r="D4" s="6" t="s">
        <v>17</v>
      </c>
      <c r="F4" s="6" t="s">
        <v>16</v>
      </c>
      <c r="G4" s="6" t="s">
        <v>17</v>
      </c>
    </row>
    <row r="5" spans="1:63" x14ac:dyDescent="0.25">
      <c r="A5" s="13"/>
      <c r="B5" s="14"/>
    </row>
    <row r="6" spans="1:63" ht="30" x14ac:dyDescent="0.25">
      <c r="A6" s="13" t="s">
        <v>18</v>
      </c>
      <c r="B6" s="14">
        <v>1</v>
      </c>
      <c r="C6" s="9">
        <v>15000</v>
      </c>
      <c r="D6" s="9">
        <f>C6*B6</f>
        <v>15000</v>
      </c>
      <c r="E6" s="10"/>
      <c r="F6" s="9">
        <v>78000</v>
      </c>
      <c r="G6" s="9">
        <f>F6*B6</f>
        <v>78000</v>
      </c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</row>
    <row r="7" spans="1:63" ht="30" x14ac:dyDescent="0.25">
      <c r="A7" s="13" t="s">
        <v>19</v>
      </c>
      <c r="B7" s="14">
        <v>1</v>
      </c>
      <c r="C7" s="9">
        <v>30000</v>
      </c>
      <c r="D7" s="9">
        <f t="shared" ref="D7:D53" si="0">C7*B7</f>
        <v>30000</v>
      </c>
      <c r="E7" s="10"/>
      <c r="F7" s="9">
        <v>24500</v>
      </c>
      <c r="G7" s="9">
        <f t="shared" ref="G7:G53" si="1">F7*B7</f>
        <v>24500</v>
      </c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</row>
    <row r="8" spans="1:63" x14ac:dyDescent="0.25">
      <c r="A8" s="13" t="s">
        <v>20</v>
      </c>
      <c r="B8" s="14">
        <v>2</v>
      </c>
      <c r="C8" s="9">
        <v>11000</v>
      </c>
      <c r="D8" s="9">
        <f t="shared" si="0"/>
        <v>22000</v>
      </c>
      <c r="E8" s="10"/>
      <c r="F8" s="9">
        <v>15000</v>
      </c>
      <c r="G8" s="9">
        <f t="shared" si="1"/>
        <v>30000</v>
      </c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</row>
    <row r="9" spans="1:63" x14ac:dyDescent="0.25">
      <c r="A9" s="13" t="s">
        <v>13</v>
      </c>
      <c r="B9" s="14">
        <v>2</v>
      </c>
      <c r="C9" s="9">
        <v>20000</v>
      </c>
      <c r="D9" s="9">
        <f t="shared" si="0"/>
        <v>40000</v>
      </c>
      <c r="E9" s="10"/>
      <c r="F9" s="9">
        <v>35500</v>
      </c>
      <c r="G9" s="9">
        <f t="shared" si="1"/>
        <v>71000</v>
      </c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</row>
    <row r="10" spans="1:63" x14ac:dyDescent="0.25">
      <c r="A10" s="13" t="s">
        <v>26</v>
      </c>
      <c r="B10" s="14">
        <v>25000</v>
      </c>
      <c r="C10" s="9">
        <v>10</v>
      </c>
      <c r="D10" s="9">
        <f t="shared" si="0"/>
        <v>250000</v>
      </c>
      <c r="E10" s="10"/>
      <c r="F10" s="9">
        <v>9.7799999999999994</v>
      </c>
      <c r="G10" s="9">
        <f t="shared" si="1"/>
        <v>244499.99999999997</v>
      </c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</row>
    <row r="11" spans="1:63" x14ac:dyDescent="0.25">
      <c r="A11" s="13" t="s">
        <v>21</v>
      </c>
      <c r="B11" s="14">
        <v>280</v>
      </c>
      <c r="C11" s="9">
        <v>92</v>
      </c>
      <c r="D11" s="9">
        <f t="shared" si="0"/>
        <v>25760</v>
      </c>
      <c r="E11" s="10"/>
      <c r="F11" s="9">
        <v>65</v>
      </c>
      <c r="G11" s="9">
        <f t="shared" si="1"/>
        <v>18200</v>
      </c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</row>
    <row r="12" spans="1:63" ht="30" x14ac:dyDescent="0.25">
      <c r="A12" s="13" t="s">
        <v>27</v>
      </c>
      <c r="B12" s="14">
        <v>5</v>
      </c>
      <c r="C12" s="9">
        <v>560</v>
      </c>
      <c r="D12" s="9">
        <f t="shared" si="0"/>
        <v>2800</v>
      </c>
      <c r="E12" s="10"/>
      <c r="F12" s="9">
        <v>2000</v>
      </c>
      <c r="G12" s="9">
        <f t="shared" si="1"/>
        <v>10000</v>
      </c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</row>
    <row r="13" spans="1:63" x14ac:dyDescent="0.25">
      <c r="A13" s="13" t="s">
        <v>28</v>
      </c>
      <c r="B13" s="14">
        <v>6</v>
      </c>
      <c r="C13" s="9">
        <v>800</v>
      </c>
      <c r="D13" s="9">
        <f t="shared" si="0"/>
        <v>4800</v>
      </c>
      <c r="E13" s="10"/>
      <c r="F13" s="9">
        <v>2274</v>
      </c>
      <c r="G13" s="9">
        <f t="shared" si="1"/>
        <v>13644</v>
      </c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</row>
    <row r="14" spans="1:63" x14ac:dyDescent="0.25">
      <c r="A14" s="13" t="s">
        <v>29</v>
      </c>
      <c r="B14" s="14">
        <v>2</v>
      </c>
      <c r="C14" s="9">
        <v>900</v>
      </c>
      <c r="D14" s="9">
        <f t="shared" si="0"/>
        <v>1800</v>
      </c>
      <c r="E14" s="10"/>
      <c r="F14" s="9">
        <v>2408</v>
      </c>
      <c r="G14" s="9">
        <f t="shared" si="1"/>
        <v>4816</v>
      </c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</row>
    <row r="15" spans="1:63" x14ac:dyDescent="0.25">
      <c r="A15" s="13" t="s">
        <v>30</v>
      </c>
      <c r="B15" s="14">
        <v>150</v>
      </c>
      <c r="C15" s="9">
        <v>60</v>
      </c>
      <c r="D15" s="9">
        <f t="shared" si="0"/>
        <v>9000</v>
      </c>
      <c r="E15" s="10"/>
      <c r="F15" s="9">
        <v>50</v>
      </c>
      <c r="G15" s="9">
        <f t="shared" si="1"/>
        <v>7500</v>
      </c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</row>
    <row r="16" spans="1:63" x14ac:dyDescent="0.25">
      <c r="A16" s="13" t="s">
        <v>31</v>
      </c>
      <c r="B16" s="14">
        <v>70</v>
      </c>
      <c r="C16" s="9">
        <v>26</v>
      </c>
      <c r="D16" s="9">
        <f t="shared" si="0"/>
        <v>1820</v>
      </c>
      <c r="E16" s="10"/>
      <c r="F16" s="9">
        <v>75</v>
      </c>
      <c r="G16" s="9">
        <f t="shared" si="1"/>
        <v>5250</v>
      </c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</row>
    <row r="17" spans="1:63" x14ac:dyDescent="0.25">
      <c r="A17" s="13" t="s">
        <v>32</v>
      </c>
      <c r="B17" s="14">
        <v>90</v>
      </c>
      <c r="C17" s="9">
        <v>280</v>
      </c>
      <c r="D17" s="9">
        <f t="shared" si="0"/>
        <v>25200</v>
      </c>
      <c r="E17" s="10"/>
      <c r="F17" s="9">
        <v>334</v>
      </c>
      <c r="G17" s="9">
        <f t="shared" si="1"/>
        <v>30060</v>
      </c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</row>
    <row r="18" spans="1:63" ht="30" x14ac:dyDescent="0.25">
      <c r="A18" s="13" t="s">
        <v>33</v>
      </c>
      <c r="B18" s="14">
        <v>1</v>
      </c>
      <c r="C18" s="9">
        <v>2150</v>
      </c>
      <c r="D18" s="9">
        <f t="shared" si="0"/>
        <v>2150</v>
      </c>
      <c r="E18" s="10"/>
      <c r="F18" s="9">
        <v>2000</v>
      </c>
      <c r="G18" s="9">
        <f t="shared" si="1"/>
        <v>2000</v>
      </c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</row>
    <row r="19" spans="1:63" x14ac:dyDescent="0.25">
      <c r="A19" s="13" t="s">
        <v>34</v>
      </c>
      <c r="B19" s="14">
        <v>1</v>
      </c>
      <c r="C19" s="9">
        <v>2000</v>
      </c>
      <c r="D19" s="9">
        <f t="shared" si="0"/>
        <v>2000</v>
      </c>
      <c r="E19" s="10"/>
      <c r="F19" s="9">
        <v>2500</v>
      </c>
      <c r="G19" s="9">
        <f t="shared" si="1"/>
        <v>2500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</row>
    <row r="20" spans="1:63" x14ac:dyDescent="0.25">
      <c r="A20" s="13" t="s">
        <v>35</v>
      </c>
      <c r="B20" s="14">
        <v>1</v>
      </c>
      <c r="C20" s="9">
        <v>10000</v>
      </c>
      <c r="D20" s="9">
        <f t="shared" si="0"/>
        <v>10000</v>
      </c>
      <c r="E20" s="10"/>
      <c r="F20" s="9">
        <v>7900</v>
      </c>
      <c r="G20" s="9">
        <f t="shared" si="1"/>
        <v>7900</v>
      </c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</row>
    <row r="21" spans="1:63" x14ac:dyDescent="0.25">
      <c r="A21" s="13" t="s">
        <v>36</v>
      </c>
      <c r="B21" s="14">
        <v>430</v>
      </c>
      <c r="C21" s="9">
        <v>730</v>
      </c>
      <c r="D21" s="9">
        <f t="shared" si="0"/>
        <v>313900</v>
      </c>
      <c r="E21" s="10"/>
      <c r="F21" s="9">
        <v>871.44</v>
      </c>
      <c r="G21" s="9">
        <f t="shared" si="1"/>
        <v>374719.2</v>
      </c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</row>
    <row r="22" spans="1:63" ht="30" x14ac:dyDescent="0.25">
      <c r="A22" s="13" t="s">
        <v>37</v>
      </c>
      <c r="B22" s="14">
        <v>1</v>
      </c>
      <c r="C22" s="9">
        <v>1900</v>
      </c>
      <c r="D22" s="9">
        <f t="shared" si="0"/>
        <v>1900</v>
      </c>
      <c r="E22" s="10"/>
      <c r="F22" s="9">
        <v>2000</v>
      </c>
      <c r="G22" s="9">
        <f t="shared" si="1"/>
        <v>2000</v>
      </c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</row>
    <row r="23" spans="1:63" x14ac:dyDescent="0.25">
      <c r="A23" s="13" t="s">
        <v>38</v>
      </c>
      <c r="B23" s="14">
        <v>1</v>
      </c>
      <c r="C23" s="9">
        <v>15000</v>
      </c>
      <c r="D23" s="9">
        <f t="shared" si="0"/>
        <v>15000</v>
      </c>
      <c r="E23" s="10"/>
      <c r="F23" s="9">
        <v>30000</v>
      </c>
      <c r="G23" s="9">
        <f t="shared" si="1"/>
        <v>30000</v>
      </c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</row>
    <row r="24" spans="1:63" ht="30" x14ac:dyDescent="0.25">
      <c r="A24" s="13" t="s">
        <v>66</v>
      </c>
      <c r="B24" s="14">
        <v>56</v>
      </c>
      <c r="C24" s="9">
        <v>180</v>
      </c>
      <c r="D24" s="9">
        <f t="shared" si="0"/>
        <v>10080</v>
      </c>
      <c r="E24" s="10"/>
      <c r="F24" s="9">
        <v>100</v>
      </c>
      <c r="G24" s="9">
        <f t="shared" si="1"/>
        <v>5600</v>
      </c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</row>
    <row r="25" spans="1:63" x14ac:dyDescent="0.25">
      <c r="A25" s="13" t="s">
        <v>39</v>
      </c>
      <c r="B25" s="14">
        <v>150</v>
      </c>
      <c r="C25" s="9">
        <v>245</v>
      </c>
      <c r="D25" s="9">
        <f t="shared" si="0"/>
        <v>36750</v>
      </c>
      <c r="E25" s="10"/>
      <c r="F25" s="9">
        <v>155</v>
      </c>
      <c r="G25" s="9">
        <f t="shared" si="1"/>
        <v>23250</v>
      </c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</row>
    <row r="26" spans="1:63" x14ac:dyDescent="0.25">
      <c r="A26" s="13" t="s">
        <v>40</v>
      </c>
      <c r="B26" s="14">
        <v>900</v>
      </c>
      <c r="C26" s="9">
        <v>7.1</v>
      </c>
      <c r="D26" s="9">
        <f t="shared" si="0"/>
        <v>6390</v>
      </c>
      <c r="E26" s="10"/>
      <c r="F26" s="9">
        <v>8</v>
      </c>
      <c r="G26" s="9">
        <f t="shared" si="1"/>
        <v>7200</v>
      </c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</row>
    <row r="27" spans="1:63" x14ac:dyDescent="0.25">
      <c r="A27" s="13" t="s">
        <v>43</v>
      </c>
      <c r="B27" s="14">
        <v>27</v>
      </c>
      <c r="C27" s="9">
        <v>200</v>
      </c>
      <c r="D27" s="9">
        <f t="shared" si="0"/>
        <v>5400</v>
      </c>
      <c r="E27" s="10"/>
      <c r="F27" s="9">
        <v>150</v>
      </c>
      <c r="G27" s="9">
        <f t="shared" si="1"/>
        <v>4050</v>
      </c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</row>
    <row r="28" spans="1:63" x14ac:dyDescent="0.25">
      <c r="A28" s="13" t="s">
        <v>41</v>
      </c>
      <c r="B28" s="14">
        <v>14800</v>
      </c>
      <c r="C28" s="9">
        <v>60</v>
      </c>
      <c r="D28" s="9">
        <f t="shared" si="0"/>
        <v>888000</v>
      </c>
      <c r="E28" s="10"/>
      <c r="F28" s="9">
        <v>21.09</v>
      </c>
      <c r="G28" s="9">
        <f t="shared" si="1"/>
        <v>312132</v>
      </c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</row>
    <row r="29" spans="1:63" ht="30" x14ac:dyDescent="0.25">
      <c r="A29" s="13" t="s">
        <v>42</v>
      </c>
      <c r="B29" s="14">
        <v>40</v>
      </c>
      <c r="C29" s="9">
        <v>85</v>
      </c>
      <c r="D29" s="9">
        <f t="shared" si="0"/>
        <v>3400</v>
      </c>
      <c r="E29" s="10"/>
      <c r="F29" s="9">
        <v>126</v>
      </c>
      <c r="G29" s="9">
        <f t="shared" si="1"/>
        <v>5040</v>
      </c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</row>
    <row r="30" spans="1:63" x14ac:dyDescent="0.25">
      <c r="A30" s="13" t="s">
        <v>44</v>
      </c>
      <c r="B30" s="14">
        <v>600</v>
      </c>
      <c r="C30" s="9">
        <v>7.25</v>
      </c>
      <c r="D30" s="9">
        <f t="shared" si="0"/>
        <v>4350</v>
      </c>
      <c r="E30" s="10"/>
      <c r="F30" s="9">
        <v>14</v>
      </c>
      <c r="G30" s="9">
        <f t="shared" si="1"/>
        <v>8400</v>
      </c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</row>
    <row r="31" spans="1:63" x14ac:dyDescent="0.25">
      <c r="A31" s="13" t="s">
        <v>45</v>
      </c>
      <c r="B31" s="14">
        <v>30</v>
      </c>
      <c r="C31" s="9">
        <v>70</v>
      </c>
      <c r="D31" s="9">
        <f t="shared" si="0"/>
        <v>2100</v>
      </c>
      <c r="E31" s="10"/>
      <c r="F31" s="9">
        <v>35</v>
      </c>
      <c r="G31" s="9">
        <f t="shared" si="1"/>
        <v>1050</v>
      </c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</row>
    <row r="32" spans="1:63" x14ac:dyDescent="0.25">
      <c r="A32" s="13" t="s">
        <v>46</v>
      </c>
      <c r="B32" s="14">
        <v>100</v>
      </c>
      <c r="C32" s="9">
        <v>110</v>
      </c>
      <c r="D32" s="9">
        <f t="shared" si="0"/>
        <v>11000</v>
      </c>
      <c r="E32" s="10"/>
      <c r="F32" s="9">
        <v>0.01</v>
      </c>
      <c r="G32" s="9">
        <f t="shared" si="1"/>
        <v>1</v>
      </c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</row>
    <row r="33" spans="1:63" x14ac:dyDescent="0.25">
      <c r="A33" s="13" t="s">
        <v>47</v>
      </c>
      <c r="B33" s="14">
        <v>360</v>
      </c>
      <c r="C33" s="9">
        <v>198</v>
      </c>
      <c r="D33" s="9">
        <f t="shared" si="0"/>
        <v>71280</v>
      </c>
      <c r="E33" s="10"/>
      <c r="F33" s="9">
        <v>130</v>
      </c>
      <c r="G33" s="9">
        <f t="shared" si="1"/>
        <v>46800</v>
      </c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</row>
    <row r="34" spans="1:63" x14ac:dyDescent="0.25">
      <c r="A34" s="13" t="s">
        <v>48</v>
      </c>
      <c r="B34" s="14">
        <v>27</v>
      </c>
      <c r="C34" s="9">
        <v>11500</v>
      </c>
      <c r="D34" s="9">
        <f t="shared" si="0"/>
        <v>310500</v>
      </c>
      <c r="E34" s="10"/>
      <c r="F34" s="9">
        <v>13635.81</v>
      </c>
      <c r="G34" s="9">
        <f t="shared" si="1"/>
        <v>368166.87</v>
      </c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</row>
    <row r="35" spans="1:63" x14ac:dyDescent="0.25">
      <c r="A35" s="13" t="s">
        <v>49</v>
      </c>
      <c r="B35" s="14">
        <v>30</v>
      </c>
      <c r="C35" s="9">
        <v>13800</v>
      </c>
      <c r="D35" s="9">
        <f t="shared" si="0"/>
        <v>414000</v>
      </c>
      <c r="E35" s="10"/>
      <c r="F35" s="9">
        <v>12920</v>
      </c>
      <c r="G35" s="9">
        <f t="shared" si="1"/>
        <v>387600</v>
      </c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</row>
    <row r="36" spans="1:63" ht="30" x14ac:dyDescent="0.25">
      <c r="A36" s="13" t="s">
        <v>50</v>
      </c>
      <c r="B36" s="14">
        <v>24</v>
      </c>
      <c r="C36" s="9">
        <v>1375</v>
      </c>
      <c r="D36" s="9">
        <f t="shared" si="0"/>
        <v>33000</v>
      </c>
      <c r="E36" s="10"/>
      <c r="F36" s="9">
        <v>1200</v>
      </c>
      <c r="G36" s="9">
        <f t="shared" si="1"/>
        <v>28800</v>
      </c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</row>
    <row r="37" spans="1:63" x14ac:dyDescent="0.25">
      <c r="A37" s="13" t="s">
        <v>51</v>
      </c>
      <c r="B37" s="14">
        <v>200</v>
      </c>
      <c r="C37" s="9">
        <v>20</v>
      </c>
      <c r="D37" s="9">
        <f t="shared" si="0"/>
        <v>4000</v>
      </c>
      <c r="E37" s="10"/>
      <c r="F37" s="9">
        <v>15</v>
      </c>
      <c r="G37" s="9">
        <f t="shared" si="1"/>
        <v>3000</v>
      </c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</row>
    <row r="38" spans="1:63" x14ac:dyDescent="0.25">
      <c r="A38" s="13" t="s">
        <v>52</v>
      </c>
      <c r="B38" s="14">
        <v>200</v>
      </c>
      <c r="C38" s="9">
        <v>3.2</v>
      </c>
      <c r="D38" s="9">
        <f t="shared" si="0"/>
        <v>640</v>
      </c>
      <c r="E38" s="10"/>
      <c r="F38" s="9">
        <v>58</v>
      </c>
      <c r="G38" s="9">
        <f t="shared" si="1"/>
        <v>11600</v>
      </c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</row>
    <row r="39" spans="1:63" x14ac:dyDescent="0.25">
      <c r="A39" s="13" t="s">
        <v>53</v>
      </c>
      <c r="B39" s="14">
        <v>200</v>
      </c>
      <c r="C39" s="9">
        <v>5</v>
      </c>
      <c r="D39" s="9">
        <f t="shared" si="0"/>
        <v>1000</v>
      </c>
      <c r="E39" s="10"/>
      <c r="F39" s="9">
        <v>14.9</v>
      </c>
      <c r="G39" s="9">
        <f t="shared" si="1"/>
        <v>2980</v>
      </c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</row>
    <row r="40" spans="1:63" x14ac:dyDescent="0.25">
      <c r="A40" s="13" t="s">
        <v>54</v>
      </c>
      <c r="B40" s="14">
        <v>1</v>
      </c>
      <c r="C40" s="9">
        <v>10000</v>
      </c>
      <c r="D40" s="9">
        <f t="shared" si="0"/>
        <v>10000</v>
      </c>
      <c r="E40" s="10"/>
      <c r="F40" s="9">
        <v>2857</v>
      </c>
      <c r="G40" s="9">
        <f t="shared" si="1"/>
        <v>2857</v>
      </c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</row>
    <row r="41" spans="1:63" x14ac:dyDescent="0.25">
      <c r="A41" s="13" t="s">
        <v>55</v>
      </c>
      <c r="B41" s="14">
        <v>1000</v>
      </c>
      <c r="C41" s="9">
        <v>0.5</v>
      </c>
      <c r="D41" s="9">
        <f t="shared" si="0"/>
        <v>500</v>
      </c>
      <c r="E41" s="10"/>
      <c r="F41" s="9">
        <v>6.34</v>
      </c>
      <c r="G41" s="9">
        <f t="shared" si="1"/>
        <v>6340</v>
      </c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</row>
    <row r="42" spans="1:63" x14ac:dyDescent="0.25">
      <c r="A42" s="13" t="s">
        <v>56</v>
      </c>
      <c r="B42" s="14">
        <v>320</v>
      </c>
      <c r="C42" s="9">
        <v>30.25</v>
      </c>
      <c r="D42" s="9">
        <f t="shared" si="0"/>
        <v>9680</v>
      </c>
      <c r="E42" s="10"/>
      <c r="F42" s="9">
        <v>23.6</v>
      </c>
      <c r="G42" s="9">
        <f t="shared" si="1"/>
        <v>7552</v>
      </c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</row>
    <row r="43" spans="1:63" x14ac:dyDescent="0.25">
      <c r="A43" s="13" t="s">
        <v>57</v>
      </c>
      <c r="B43" s="14">
        <v>50</v>
      </c>
      <c r="C43" s="9">
        <v>48</v>
      </c>
      <c r="D43" s="9">
        <f t="shared" si="0"/>
        <v>2400</v>
      </c>
      <c r="E43" s="10"/>
      <c r="F43" s="9">
        <v>68</v>
      </c>
      <c r="G43" s="9">
        <f t="shared" si="1"/>
        <v>3400</v>
      </c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</row>
    <row r="44" spans="1:63" x14ac:dyDescent="0.25">
      <c r="A44" s="13" t="s">
        <v>58</v>
      </c>
      <c r="B44" s="14">
        <v>370</v>
      </c>
      <c r="C44" s="9">
        <v>27</v>
      </c>
      <c r="D44" s="9">
        <f t="shared" si="0"/>
        <v>9990</v>
      </c>
      <c r="E44" s="10"/>
      <c r="F44" s="9">
        <v>32.92</v>
      </c>
      <c r="G44" s="9">
        <f t="shared" si="1"/>
        <v>12180.400000000001</v>
      </c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</row>
    <row r="45" spans="1:63" x14ac:dyDescent="0.25">
      <c r="A45" s="13" t="s">
        <v>59</v>
      </c>
      <c r="B45" s="14">
        <v>2</v>
      </c>
      <c r="C45" s="9">
        <v>860</v>
      </c>
      <c r="D45" s="9">
        <f t="shared" si="0"/>
        <v>1720</v>
      </c>
      <c r="E45" s="10"/>
      <c r="F45" s="9">
        <v>7946</v>
      </c>
      <c r="G45" s="9">
        <f t="shared" si="1"/>
        <v>15892</v>
      </c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</row>
    <row r="46" spans="1:63" x14ac:dyDescent="0.25">
      <c r="A46" s="13" t="s">
        <v>60</v>
      </c>
      <c r="B46" s="14">
        <v>48</v>
      </c>
      <c r="C46" s="9">
        <v>175</v>
      </c>
      <c r="D46" s="9">
        <f t="shared" si="0"/>
        <v>8400</v>
      </c>
      <c r="E46" s="10"/>
      <c r="F46" s="9">
        <v>125</v>
      </c>
      <c r="G46" s="9">
        <f t="shared" si="1"/>
        <v>6000</v>
      </c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</row>
    <row r="47" spans="1:63" ht="30" x14ac:dyDescent="0.25">
      <c r="A47" s="13" t="s">
        <v>67</v>
      </c>
      <c r="B47" s="14">
        <v>17</v>
      </c>
      <c r="C47" s="9">
        <v>50</v>
      </c>
      <c r="D47" s="9">
        <f t="shared" si="0"/>
        <v>850</v>
      </c>
      <c r="E47" s="10"/>
      <c r="F47" s="9">
        <v>150</v>
      </c>
      <c r="G47" s="9">
        <f t="shared" si="1"/>
        <v>2550</v>
      </c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</row>
    <row r="48" spans="1:63" ht="30" x14ac:dyDescent="0.25">
      <c r="A48" s="13" t="s">
        <v>68</v>
      </c>
      <c r="B48" s="14">
        <v>16</v>
      </c>
      <c r="C48" s="9">
        <v>870</v>
      </c>
      <c r="D48" s="9">
        <f t="shared" si="0"/>
        <v>13920</v>
      </c>
      <c r="E48" s="10"/>
      <c r="F48" s="9">
        <v>707</v>
      </c>
      <c r="G48" s="9">
        <f t="shared" si="1"/>
        <v>11312</v>
      </c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</row>
    <row r="49" spans="1:63" x14ac:dyDescent="0.25">
      <c r="A49" s="13" t="s">
        <v>61</v>
      </c>
      <c r="B49" s="14">
        <v>74000</v>
      </c>
      <c r="C49" s="9">
        <v>1.4</v>
      </c>
      <c r="D49" s="9">
        <f t="shared" si="0"/>
        <v>103600</v>
      </c>
      <c r="E49" s="10"/>
      <c r="F49" s="9">
        <v>1.26</v>
      </c>
      <c r="G49" s="9">
        <f t="shared" si="1"/>
        <v>93240</v>
      </c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</row>
    <row r="50" spans="1:63" x14ac:dyDescent="0.25">
      <c r="A50" s="13" t="s">
        <v>62</v>
      </c>
      <c r="B50" s="14">
        <v>74000</v>
      </c>
      <c r="C50" s="9">
        <v>1.25</v>
      </c>
      <c r="D50" s="9">
        <f t="shared" si="0"/>
        <v>92500</v>
      </c>
      <c r="E50" s="10"/>
      <c r="F50" s="9">
        <v>1.08</v>
      </c>
      <c r="G50" s="9">
        <f t="shared" si="1"/>
        <v>79920</v>
      </c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</row>
    <row r="51" spans="1:63" ht="30" x14ac:dyDescent="0.25">
      <c r="A51" s="13" t="s">
        <v>69</v>
      </c>
      <c r="B51" s="14">
        <v>1400</v>
      </c>
      <c r="C51" s="9">
        <v>28</v>
      </c>
      <c r="D51" s="9">
        <f t="shared" si="0"/>
        <v>39200</v>
      </c>
      <c r="E51" s="10"/>
      <c r="F51" s="9">
        <v>7.5</v>
      </c>
      <c r="G51" s="9">
        <f t="shared" si="1"/>
        <v>10500</v>
      </c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</row>
    <row r="52" spans="1:63" x14ac:dyDescent="0.25">
      <c r="A52" s="13" t="s">
        <v>63</v>
      </c>
      <c r="B52" s="14">
        <v>48000</v>
      </c>
      <c r="C52" s="9">
        <v>2</v>
      </c>
      <c r="D52" s="9">
        <f t="shared" si="0"/>
        <v>96000</v>
      </c>
      <c r="E52" s="10"/>
      <c r="F52" s="9">
        <v>1.41</v>
      </c>
      <c r="G52" s="9">
        <f t="shared" si="1"/>
        <v>67680</v>
      </c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</row>
    <row r="53" spans="1:63" x14ac:dyDescent="0.25">
      <c r="A53" s="13" t="s">
        <v>64</v>
      </c>
      <c r="B53" s="14">
        <v>63000</v>
      </c>
      <c r="C53" s="9">
        <v>1</v>
      </c>
      <c r="D53" s="9">
        <f t="shared" si="0"/>
        <v>63000</v>
      </c>
      <c r="E53" s="10"/>
      <c r="F53" s="9">
        <v>3.89</v>
      </c>
      <c r="G53" s="9">
        <f t="shared" si="1"/>
        <v>245070</v>
      </c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</row>
    <row r="54" spans="1:63" x14ac:dyDescent="0.25">
      <c r="A54" s="13"/>
      <c r="B54" s="14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</row>
    <row r="55" spans="1:63" ht="15.75" thickBot="1" x14ac:dyDescent="0.3">
      <c r="A55" s="13" t="s">
        <v>65</v>
      </c>
      <c r="B55" s="14"/>
      <c r="C55" s="10"/>
      <c r="D55" s="11">
        <f>SUM(D6:D54)</f>
        <v>3026780</v>
      </c>
      <c r="E55" s="10"/>
      <c r="F55" s="10"/>
      <c r="G55" s="11">
        <f>SUM(G6:G54)</f>
        <v>2736752.4699999997</v>
      </c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</row>
    <row r="56" spans="1:63" x14ac:dyDescent="0.25"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</row>
    <row r="57" spans="1:63" x14ac:dyDescent="0.25"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</row>
    <row r="58" spans="1:63" x14ac:dyDescent="0.25"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</row>
    <row r="59" spans="1:63" x14ac:dyDescent="0.25"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</row>
    <row r="60" spans="1:63" x14ac:dyDescent="0.25"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</row>
    <row r="61" spans="1:63" x14ac:dyDescent="0.25"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</row>
    <row r="62" spans="1:63" x14ac:dyDescent="0.25"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</row>
    <row r="63" spans="1:63" x14ac:dyDescent="0.25"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</row>
    <row r="64" spans="1:63" x14ac:dyDescent="0.25"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</row>
    <row r="65" spans="3:63" x14ac:dyDescent="0.25"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</row>
    <row r="66" spans="3:63" x14ac:dyDescent="0.25"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</row>
    <row r="67" spans="3:63" x14ac:dyDescent="0.25"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</row>
    <row r="68" spans="3:63" x14ac:dyDescent="0.25"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</row>
    <row r="69" spans="3:63" x14ac:dyDescent="0.25"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</row>
    <row r="70" spans="3:63" x14ac:dyDescent="0.25"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</row>
    <row r="71" spans="3:63" x14ac:dyDescent="0.25"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</row>
    <row r="72" spans="3:63" x14ac:dyDescent="0.25"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</row>
    <row r="73" spans="3:63" x14ac:dyDescent="0.25"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</row>
    <row r="74" spans="3:63" x14ac:dyDescent="0.25"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</row>
    <row r="75" spans="3:63" x14ac:dyDescent="0.25"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</row>
    <row r="76" spans="3:63" x14ac:dyDescent="0.25"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</row>
    <row r="77" spans="3:63" x14ac:dyDescent="0.25"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</row>
    <row r="78" spans="3:63" x14ac:dyDescent="0.25"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</row>
    <row r="79" spans="3:63" x14ac:dyDescent="0.25"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</row>
    <row r="80" spans="3:63" x14ac:dyDescent="0.25"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</row>
    <row r="81" spans="3:63" x14ac:dyDescent="0.25"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</row>
    <row r="82" spans="3:63" x14ac:dyDescent="0.25"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</row>
    <row r="83" spans="3:63" x14ac:dyDescent="0.25"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</row>
    <row r="84" spans="3:63" x14ac:dyDescent="0.25"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</row>
    <row r="85" spans="3:63" x14ac:dyDescent="0.25"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</row>
    <row r="86" spans="3:63" x14ac:dyDescent="0.25"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</row>
    <row r="87" spans="3:63" x14ac:dyDescent="0.25"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</row>
    <row r="88" spans="3:63" x14ac:dyDescent="0.25"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</row>
    <row r="89" spans="3:63" x14ac:dyDescent="0.25"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</row>
    <row r="90" spans="3:63" x14ac:dyDescent="0.25"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</row>
    <row r="91" spans="3:63" x14ac:dyDescent="0.25"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</row>
    <row r="92" spans="3:63" x14ac:dyDescent="0.25"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</row>
    <row r="93" spans="3:63" x14ac:dyDescent="0.25"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</row>
    <row r="94" spans="3:63" x14ac:dyDescent="0.25"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  <c r="BH94" s="10"/>
      <c r="BI94" s="10"/>
      <c r="BJ94" s="10"/>
      <c r="BK94" s="10"/>
    </row>
    <row r="95" spans="3:63" x14ac:dyDescent="0.25"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</row>
    <row r="96" spans="3:63" x14ac:dyDescent="0.25"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</row>
    <row r="97" spans="3:63" x14ac:dyDescent="0.25"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  <c r="BH97" s="10"/>
      <c r="BI97" s="10"/>
      <c r="BJ97" s="10"/>
      <c r="BK97" s="10"/>
    </row>
    <row r="98" spans="3:63" x14ac:dyDescent="0.25"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</row>
    <row r="99" spans="3:63" x14ac:dyDescent="0.25"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</row>
    <row r="100" spans="3:63" x14ac:dyDescent="0.25"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</row>
    <row r="101" spans="3:63" x14ac:dyDescent="0.25"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  <c r="BK101" s="10"/>
    </row>
    <row r="102" spans="3:63" x14ac:dyDescent="0.25"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</row>
    <row r="103" spans="3:63" x14ac:dyDescent="0.25"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</row>
    <row r="104" spans="3:63" x14ac:dyDescent="0.25"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</row>
    <row r="105" spans="3:63" x14ac:dyDescent="0.25"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</row>
    <row r="106" spans="3:63" x14ac:dyDescent="0.25"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</row>
    <row r="107" spans="3:63" x14ac:dyDescent="0.25"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</row>
    <row r="108" spans="3:63" x14ac:dyDescent="0.25"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</row>
    <row r="109" spans="3:63" x14ac:dyDescent="0.25"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</row>
    <row r="110" spans="3:63" x14ac:dyDescent="0.25"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</row>
    <row r="111" spans="3:63" x14ac:dyDescent="0.25"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</row>
    <row r="112" spans="3:63" x14ac:dyDescent="0.25"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</row>
    <row r="113" spans="3:63" x14ac:dyDescent="0.25"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</row>
    <row r="114" spans="3:63" x14ac:dyDescent="0.25"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</row>
    <row r="115" spans="3:63" x14ac:dyDescent="0.25"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</row>
    <row r="116" spans="3:63" x14ac:dyDescent="0.25"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</row>
    <row r="117" spans="3:63" x14ac:dyDescent="0.25"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</row>
    <row r="118" spans="3:63" x14ac:dyDescent="0.25"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</row>
    <row r="119" spans="3:63" x14ac:dyDescent="0.25"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</row>
    <row r="120" spans="3:63" x14ac:dyDescent="0.25"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</row>
    <row r="121" spans="3:63" x14ac:dyDescent="0.25"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</row>
    <row r="122" spans="3:63" x14ac:dyDescent="0.25"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</row>
    <row r="123" spans="3:63" x14ac:dyDescent="0.25"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</row>
    <row r="124" spans="3:63" x14ac:dyDescent="0.25"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</row>
    <row r="125" spans="3:63" x14ac:dyDescent="0.25"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</row>
    <row r="126" spans="3:63" x14ac:dyDescent="0.25"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</row>
    <row r="127" spans="3:63" x14ac:dyDescent="0.25"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</row>
    <row r="128" spans="3:63" x14ac:dyDescent="0.25"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</row>
    <row r="129" spans="3:63" x14ac:dyDescent="0.25"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</row>
    <row r="130" spans="3:63" x14ac:dyDescent="0.25"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</row>
    <row r="131" spans="3:63" x14ac:dyDescent="0.25"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</row>
    <row r="132" spans="3:63" x14ac:dyDescent="0.25"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</row>
    <row r="133" spans="3:63" x14ac:dyDescent="0.25"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</row>
    <row r="134" spans="3:63" x14ac:dyDescent="0.25"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10"/>
      <c r="BK134" s="10"/>
    </row>
    <row r="135" spans="3:63" x14ac:dyDescent="0.25"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  <c r="BH135" s="10"/>
      <c r="BI135" s="10"/>
      <c r="BJ135" s="10"/>
      <c r="BK135" s="10"/>
    </row>
    <row r="136" spans="3:63" x14ac:dyDescent="0.25"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  <c r="BH136" s="10"/>
      <c r="BI136" s="10"/>
      <c r="BJ136" s="10"/>
      <c r="BK136" s="10"/>
    </row>
    <row r="137" spans="3:63" x14ac:dyDescent="0.25"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  <c r="BH137" s="10"/>
      <c r="BI137" s="10"/>
      <c r="BJ137" s="10"/>
      <c r="BK137" s="10"/>
    </row>
    <row r="138" spans="3:63" x14ac:dyDescent="0.25"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  <c r="BH138" s="10"/>
      <c r="BI138" s="10"/>
      <c r="BJ138" s="10"/>
      <c r="BK138" s="10"/>
    </row>
    <row r="139" spans="3:63" x14ac:dyDescent="0.25"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  <c r="BH139" s="10"/>
      <c r="BI139" s="10"/>
      <c r="BJ139" s="10"/>
      <c r="BK139" s="10"/>
    </row>
    <row r="140" spans="3:63" x14ac:dyDescent="0.25"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  <c r="BH140" s="10"/>
      <c r="BI140" s="10"/>
      <c r="BJ140" s="10"/>
      <c r="BK140" s="10"/>
    </row>
    <row r="141" spans="3:63" x14ac:dyDescent="0.25"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  <c r="BH141" s="10"/>
      <c r="BI141" s="10"/>
      <c r="BJ141" s="10"/>
      <c r="BK141" s="10"/>
    </row>
    <row r="142" spans="3:63" x14ac:dyDescent="0.25"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10"/>
      <c r="BK142" s="10"/>
    </row>
    <row r="143" spans="3:63" x14ac:dyDescent="0.25"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  <c r="BH143" s="10"/>
      <c r="BI143" s="10"/>
      <c r="BJ143" s="10"/>
      <c r="BK143" s="10"/>
    </row>
    <row r="144" spans="3:63" x14ac:dyDescent="0.25"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  <c r="BH144" s="10"/>
      <c r="BI144" s="10"/>
      <c r="BJ144" s="10"/>
      <c r="BK144" s="10"/>
    </row>
    <row r="145" spans="3:63" x14ac:dyDescent="0.25"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  <c r="BH145" s="10"/>
      <c r="BI145" s="10"/>
      <c r="BJ145" s="10"/>
      <c r="BK145" s="10"/>
    </row>
    <row r="146" spans="3:63" x14ac:dyDescent="0.25"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10"/>
      <c r="BK146" s="10"/>
    </row>
    <row r="147" spans="3:63" x14ac:dyDescent="0.25"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</row>
    <row r="148" spans="3:63" x14ac:dyDescent="0.25"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  <c r="BF148" s="10"/>
      <c r="BG148" s="10"/>
      <c r="BH148" s="10"/>
      <c r="BI148" s="10"/>
      <c r="BJ148" s="10"/>
      <c r="BK148" s="10"/>
    </row>
    <row r="149" spans="3:63" x14ac:dyDescent="0.25"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  <c r="BH149" s="10"/>
      <c r="BI149" s="10"/>
      <c r="BJ149" s="10"/>
      <c r="BK149" s="10"/>
    </row>
    <row r="150" spans="3:63" x14ac:dyDescent="0.25"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  <c r="BF150" s="10"/>
      <c r="BG150" s="10"/>
      <c r="BH150" s="10"/>
      <c r="BI150" s="10"/>
      <c r="BJ150" s="10"/>
      <c r="BK150" s="10"/>
    </row>
    <row r="151" spans="3:63" x14ac:dyDescent="0.25"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  <c r="BF151" s="10"/>
      <c r="BG151" s="10"/>
      <c r="BH151" s="10"/>
      <c r="BI151" s="10"/>
      <c r="BJ151" s="10"/>
      <c r="BK151" s="10"/>
    </row>
    <row r="152" spans="3:63" x14ac:dyDescent="0.25"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  <c r="BF152" s="10"/>
      <c r="BG152" s="10"/>
      <c r="BH152" s="10"/>
      <c r="BI152" s="10"/>
      <c r="BJ152" s="10"/>
      <c r="BK152" s="10"/>
    </row>
    <row r="153" spans="3:63" x14ac:dyDescent="0.25"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  <c r="BH153" s="10"/>
      <c r="BI153" s="10"/>
      <c r="BJ153" s="10"/>
      <c r="BK153" s="10"/>
    </row>
    <row r="154" spans="3:63" x14ac:dyDescent="0.25"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  <c r="BH154" s="10"/>
      <c r="BI154" s="10"/>
      <c r="BJ154" s="10"/>
      <c r="BK154" s="10"/>
    </row>
    <row r="155" spans="3:63" x14ac:dyDescent="0.25"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  <c r="BF155" s="10"/>
      <c r="BG155" s="10"/>
      <c r="BH155" s="10"/>
      <c r="BI155" s="10"/>
      <c r="BJ155" s="10"/>
      <c r="BK155" s="10"/>
    </row>
    <row r="156" spans="3:63" x14ac:dyDescent="0.25"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  <c r="BH156" s="10"/>
      <c r="BI156" s="10"/>
      <c r="BJ156" s="10"/>
      <c r="BK156" s="10"/>
    </row>
    <row r="157" spans="3:63" x14ac:dyDescent="0.25"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  <c r="BF157" s="10"/>
      <c r="BG157" s="10"/>
      <c r="BH157" s="10"/>
      <c r="BI157" s="10"/>
      <c r="BJ157" s="10"/>
      <c r="BK157" s="10"/>
    </row>
    <row r="158" spans="3:63" x14ac:dyDescent="0.25"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  <c r="BH158" s="10"/>
      <c r="BI158" s="10"/>
      <c r="BJ158" s="10"/>
      <c r="BK158" s="10"/>
    </row>
    <row r="159" spans="3:63" x14ac:dyDescent="0.25"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  <c r="BF159" s="10"/>
      <c r="BG159" s="10"/>
      <c r="BH159" s="10"/>
      <c r="BI159" s="10"/>
      <c r="BJ159" s="10"/>
      <c r="BK159" s="10"/>
    </row>
    <row r="160" spans="3:63" x14ac:dyDescent="0.25"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  <c r="BG160" s="10"/>
      <c r="BH160" s="10"/>
      <c r="BI160" s="10"/>
      <c r="BJ160" s="10"/>
      <c r="BK160" s="10"/>
    </row>
    <row r="161" spans="3:63" x14ac:dyDescent="0.25"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  <c r="BF161" s="10"/>
      <c r="BG161" s="10"/>
      <c r="BH161" s="10"/>
      <c r="BI161" s="10"/>
      <c r="BJ161" s="10"/>
      <c r="BK161" s="10"/>
    </row>
    <row r="162" spans="3:63" x14ac:dyDescent="0.25"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</row>
    <row r="163" spans="3:63" x14ac:dyDescent="0.25"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  <c r="BH163" s="10"/>
      <c r="BI163" s="10"/>
      <c r="BJ163" s="10"/>
      <c r="BK163" s="10"/>
    </row>
    <row r="164" spans="3:63" x14ac:dyDescent="0.25"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  <c r="BH164" s="10"/>
      <c r="BI164" s="10"/>
      <c r="BJ164" s="10"/>
      <c r="BK164" s="10"/>
    </row>
    <row r="165" spans="3:63" x14ac:dyDescent="0.25"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</row>
    <row r="166" spans="3:63" x14ac:dyDescent="0.25"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  <c r="BH166" s="10"/>
      <c r="BI166" s="10"/>
      <c r="BJ166" s="10"/>
      <c r="BK166" s="10"/>
    </row>
    <row r="167" spans="3:63" x14ac:dyDescent="0.25"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  <c r="BF167" s="10"/>
      <c r="BG167" s="10"/>
      <c r="BH167" s="10"/>
      <c r="BI167" s="10"/>
      <c r="BJ167" s="10"/>
      <c r="BK167" s="10"/>
    </row>
    <row r="168" spans="3:63" x14ac:dyDescent="0.25"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  <c r="BH168" s="10"/>
      <c r="BI168" s="10"/>
      <c r="BJ168" s="10"/>
      <c r="BK168" s="10"/>
    </row>
    <row r="169" spans="3:63" x14ac:dyDescent="0.25"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  <c r="BF169" s="10"/>
      <c r="BG169" s="10"/>
      <c r="BH169" s="10"/>
      <c r="BI169" s="10"/>
      <c r="BJ169" s="10"/>
      <c r="BK169" s="10"/>
    </row>
    <row r="170" spans="3:63" x14ac:dyDescent="0.25"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  <c r="BF170" s="10"/>
      <c r="BG170" s="10"/>
      <c r="BH170" s="10"/>
      <c r="BI170" s="10"/>
      <c r="BJ170" s="10"/>
      <c r="BK170" s="10"/>
    </row>
    <row r="171" spans="3:63" x14ac:dyDescent="0.25"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  <c r="BF171" s="10"/>
      <c r="BG171" s="10"/>
      <c r="BH171" s="10"/>
      <c r="BI171" s="10"/>
      <c r="BJ171" s="10"/>
      <c r="BK171" s="10"/>
    </row>
    <row r="172" spans="3:63" x14ac:dyDescent="0.25"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  <c r="BF172" s="10"/>
      <c r="BG172" s="10"/>
      <c r="BH172" s="10"/>
      <c r="BI172" s="10"/>
      <c r="BJ172" s="10"/>
      <c r="BK172" s="10"/>
    </row>
    <row r="173" spans="3:63" x14ac:dyDescent="0.25"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  <c r="BF173" s="10"/>
      <c r="BG173" s="10"/>
      <c r="BH173" s="10"/>
      <c r="BI173" s="10"/>
      <c r="BJ173" s="10"/>
      <c r="BK173" s="10"/>
    </row>
    <row r="174" spans="3:63" x14ac:dyDescent="0.25"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10"/>
      <c r="BK174" s="10"/>
    </row>
    <row r="175" spans="3:63" x14ac:dyDescent="0.25"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  <c r="BF175" s="10"/>
      <c r="BG175" s="10"/>
      <c r="BH175" s="10"/>
      <c r="BI175" s="10"/>
      <c r="BJ175" s="10"/>
      <c r="BK175" s="10"/>
    </row>
    <row r="176" spans="3:63" x14ac:dyDescent="0.25"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  <c r="BF176" s="10"/>
      <c r="BG176" s="10"/>
      <c r="BH176" s="10"/>
      <c r="BI176" s="10"/>
      <c r="BJ176" s="10"/>
      <c r="BK176" s="10"/>
    </row>
    <row r="177" spans="3:63" x14ac:dyDescent="0.25"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  <c r="BF177" s="10"/>
      <c r="BG177" s="10"/>
      <c r="BH177" s="10"/>
      <c r="BI177" s="10"/>
      <c r="BJ177" s="10"/>
      <c r="BK177" s="10"/>
    </row>
    <row r="178" spans="3:63" x14ac:dyDescent="0.25"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  <c r="BF178" s="10"/>
      <c r="BG178" s="10"/>
      <c r="BH178" s="10"/>
      <c r="BI178" s="10"/>
      <c r="BJ178" s="10"/>
      <c r="BK178" s="10"/>
    </row>
    <row r="179" spans="3:63" x14ac:dyDescent="0.25"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  <c r="BF179" s="10"/>
      <c r="BG179" s="10"/>
      <c r="BH179" s="10"/>
      <c r="BI179" s="10"/>
      <c r="BJ179" s="10"/>
      <c r="BK179" s="10"/>
    </row>
    <row r="180" spans="3:63" x14ac:dyDescent="0.25"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  <c r="BF180" s="10"/>
      <c r="BG180" s="10"/>
      <c r="BH180" s="10"/>
      <c r="BI180" s="10"/>
      <c r="BJ180" s="10"/>
      <c r="BK180" s="10"/>
    </row>
    <row r="181" spans="3:63" x14ac:dyDescent="0.25"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  <c r="BF181" s="10"/>
      <c r="BG181" s="10"/>
      <c r="BH181" s="10"/>
      <c r="BI181" s="10"/>
      <c r="BJ181" s="10"/>
      <c r="BK181" s="10"/>
    </row>
    <row r="182" spans="3:63" x14ac:dyDescent="0.25"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  <c r="BF182" s="10"/>
      <c r="BG182" s="10"/>
      <c r="BH182" s="10"/>
      <c r="BI182" s="10"/>
      <c r="BJ182" s="10"/>
      <c r="BK182" s="10"/>
    </row>
    <row r="183" spans="3:63" x14ac:dyDescent="0.25"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  <c r="BF183" s="10"/>
      <c r="BG183" s="10"/>
      <c r="BH183" s="10"/>
      <c r="BI183" s="10"/>
      <c r="BJ183" s="10"/>
      <c r="BK183" s="10"/>
    </row>
  </sheetData>
  <pageMargins left="0" right="0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Bid Total Recap</vt:lpstr>
      <vt:lpstr>Unit Pricing Sheet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tempuser</dc:creator>
  <cp:lastModifiedBy>tempuser</cp:lastModifiedBy>
  <cp:lastPrinted>2019-07-24T18:58:48Z</cp:lastPrinted>
  <dcterms:created xsi:type="dcterms:W3CDTF">2019-04-30T19:00:44Z</dcterms:created>
  <dcterms:modified xsi:type="dcterms:W3CDTF">2019-07-24T19:33:39Z</dcterms:modified>
</cp:coreProperties>
</file>