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730" windowHeight="11760"/>
  </bookViews>
  <sheets>
    <sheet name="Sheet1" sheetId="1" r:id="rId1"/>
    <sheet name="Contract 8737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H22" i="1" l="1"/>
  <c r="E22" i="1"/>
</calcChain>
</file>

<file path=xl/sharedStrings.xml><?xml version="1.0" encoding="utf-8"?>
<sst xmlns="http://schemas.openxmlformats.org/spreadsheetml/2006/main" count="78" uniqueCount="39">
  <si>
    <t>Item</t>
  </si>
  <si>
    <t>No.</t>
  </si>
  <si>
    <t>Description</t>
  </si>
  <si>
    <t>Unit</t>
  </si>
  <si>
    <t>Bid Price</t>
  </si>
  <si>
    <t>Total</t>
  </si>
  <si>
    <t>Cost</t>
  </si>
  <si>
    <t>PAVEMENT MARKING REMOVAL</t>
  </si>
  <si>
    <t>4 INCH REFLECTORIZED WHITE LINE (PAINTED)</t>
  </si>
  <si>
    <t>6 INCH REFLECTORIZED WHITE LINE (PAINTED)</t>
  </si>
  <si>
    <t>12 INCH REFLECTORIZED WHITE LINE (PAINTED)</t>
  </si>
  <si>
    <t>4 INCH REFLECTORIZED YELLOW LINE (PAINTED)</t>
  </si>
  <si>
    <t>6 INCH REFLECTORIZED YELLOW LINE (PAINTED)</t>
  </si>
  <si>
    <t>PAVEMENT ARROW REFLECTORIZED WHITE (PAINTED)</t>
  </si>
  <si>
    <t>PAVEMENT ARROWS AND LEGENDS REFL. WHITE (THERMOPLASTIC)</t>
  </si>
  <si>
    <t>4 INCH REFLECTORIZED WHITE LINE (THERMOPLASTIC)</t>
  </si>
  <si>
    <t>6 INCH REFLECTORIZED WHITE LINE (THERMOPLASTIC)</t>
  </si>
  <si>
    <t>12 INCH REFLECTORIZED WHITE LINE (THERMOPLASTIC)</t>
  </si>
  <si>
    <t>4 INCH REFLECTORIZED YELLOW LINE (THERMOPLASTIC)</t>
  </si>
  <si>
    <t>6 INCH REFLECTORIZED YELLOW LINE (THERMOPLASTIC)</t>
  </si>
  <si>
    <t>6" BLACK NON-REFLECTIVE OUTLINE MARKINGS</t>
  </si>
  <si>
    <t xml:space="preserve">Total Bid </t>
  </si>
  <si>
    <t>Bid Signed</t>
  </si>
  <si>
    <t>Form for Bid</t>
  </si>
  <si>
    <t>Non Collusion</t>
  </si>
  <si>
    <t>Attestation of Taxes</t>
  </si>
  <si>
    <t>Bid Bond</t>
  </si>
  <si>
    <t>Line Painting Bid Recap</t>
  </si>
  <si>
    <t>Markings, Inc</t>
  </si>
  <si>
    <t>Prequalified MASS DOT</t>
  </si>
  <si>
    <t>Yes</t>
  </si>
  <si>
    <t>Affidavit of Compliance</t>
  </si>
  <si>
    <t>Prevailing Wages</t>
  </si>
  <si>
    <t>yes</t>
  </si>
  <si>
    <t>August 2, 2018 @ 2:00</t>
  </si>
  <si>
    <t>Bid 2659</t>
  </si>
  <si>
    <t>Markings</t>
  </si>
  <si>
    <t>HI Way Safety</t>
  </si>
  <si>
    <t>Police Detal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</si>
</sst>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0" fillId="0" borderId="0" xfId="0" applyFill="1"/>
    <xf numFmtId="0" fontId="5" fillId="0" borderId="2" xfId="0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vertical="center" wrapText="1"/>
    </xf>
    <xf numFmtId="44" fontId="4" fillId="0" borderId="0" xfId="1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8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6" fillId="2" borderId="2" xfId="0" applyFont="1" applyFill="1" applyBorder="1"/>
    <xf numFmtId="0" fontId="6" fillId="2" borderId="0" xfId="0" applyFont="1" applyFill="1"/>
    <xf numFmtId="0" fontId="8" fillId="0" borderId="0" xfId="0" applyFont="1" applyBorder="1" applyAlignment="1">
      <alignment horizontal="center" vertical="center" wrapText="1"/>
    </xf>
    <xf numFmtId="164" fontId="9" fillId="0" borderId="0" xfId="1" applyNumberFormat="1" applyFont="1" applyBorder="1" applyAlignment="1">
      <alignment vertical="center" wrapText="1"/>
    </xf>
    <xf numFmtId="44" fontId="9" fillId="0" borderId="0" xfId="1" applyFont="1" applyBorder="1" applyAlignment="1">
      <alignment vertical="center" wrapText="1"/>
    </xf>
    <xf numFmtId="44" fontId="7" fillId="0" borderId="0" xfId="1" applyFont="1"/>
    <xf numFmtId="44" fontId="7" fillId="0" borderId="1" xfId="1" applyFont="1" applyBorder="1"/>
    <xf numFmtId="0" fontId="7" fillId="0" borderId="2" xfId="0" applyFont="1" applyBorder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 indent="14"/>
    </xf>
    <xf numFmtId="0" fontId="2" fillId="0" borderId="0" xfId="0" applyFont="1" applyFill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13" workbookViewId="0">
      <selection activeCell="A22" sqref="A22"/>
    </sheetView>
  </sheetViews>
  <sheetFormatPr defaultColWidth="34.85546875" defaultRowHeight="12.75" x14ac:dyDescent="0.2"/>
  <cols>
    <col min="1" max="1" width="8.28515625" style="19" bestFit="1" customWidth="1"/>
    <col min="2" max="2" width="30.28515625" style="20" customWidth="1"/>
    <col min="3" max="3" width="7.42578125" style="19" bestFit="1" customWidth="1"/>
    <col min="4" max="4" width="13.5703125" style="19" customWidth="1"/>
    <col min="5" max="5" width="14.140625" style="19" customWidth="1"/>
    <col min="6" max="6" width="3.28515625" style="19" customWidth="1"/>
    <col min="7" max="7" width="15.7109375" style="19" customWidth="1"/>
    <col min="8" max="8" width="17.85546875" style="19" customWidth="1"/>
    <col min="9" max="16384" width="34.85546875" style="19"/>
  </cols>
  <sheetData>
    <row r="1" spans="1:8" x14ac:dyDescent="0.2">
      <c r="A1" s="11" t="s">
        <v>35</v>
      </c>
      <c r="B1" s="12" t="s">
        <v>27</v>
      </c>
      <c r="C1" s="11"/>
      <c r="D1" s="11" t="s">
        <v>34</v>
      </c>
      <c r="E1" s="11"/>
    </row>
    <row r="3" spans="1:8" x14ac:dyDescent="0.2">
      <c r="A3" s="13"/>
      <c r="B3" s="14"/>
      <c r="C3" s="13"/>
      <c r="D3" s="21" t="s">
        <v>36</v>
      </c>
      <c r="E3" s="21"/>
      <c r="F3" s="22"/>
      <c r="G3" s="21" t="s">
        <v>37</v>
      </c>
      <c r="H3" s="21"/>
    </row>
    <row r="4" spans="1:8" x14ac:dyDescent="0.2">
      <c r="A4" s="13"/>
      <c r="B4" s="14"/>
      <c r="C4" s="13"/>
    </row>
    <row r="5" spans="1:8" x14ac:dyDescent="0.2">
      <c r="A5" s="15" t="s">
        <v>0</v>
      </c>
      <c r="B5" s="29" t="s">
        <v>2</v>
      </c>
      <c r="C5" s="30" t="s">
        <v>3</v>
      </c>
      <c r="D5" s="23" t="s">
        <v>3</v>
      </c>
      <c r="E5" s="23" t="s">
        <v>5</v>
      </c>
      <c r="G5" s="23" t="s">
        <v>3</v>
      </c>
      <c r="H5" s="23" t="s">
        <v>5</v>
      </c>
    </row>
    <row r="6" spans="1:8" x14ac:dyDescent="0.2">
      <c r="A6" s="15" t="s">
        <v>1</v>
      </c>
      <c r="B6" s="29"/>
      <c r="C6" s="30"/>
      <c r="D6" s="23" t="s">
        <v>4</v>
      </c>
      <c r="E6" s="23" t="s">
        <v>6</v>
      </c>
      <c r="G6" s="23" t="s">
        <v>4</v>
      </c>
      <c r="H6" s="23" t="s">
        <v>6</v>
      </c>
    </row>
    <row r="7" spans="1:8" x14ac:dyDescent="0.2">
      <c r="A7" s="16">
        <v>854.1</v>
      </c>
      <c r="B7" s="17" t="s">
        <v>7</v>
      </c>
      <c r="C7" s="18">
        <v>2500</v>
      </c>
      <c r="D7" s="24">
        <v>1.95</v>
      </c>
      <c r="E7" s="25">
        <f>D7*C7</f>
        <v>4875</v>
      </c>
      <c r="G7" s="24">
        <v>0.75</v>
      </c>
      <c r="H7" s="25">
        <f>G7*C7</f>
        <v>1875</v>
      </c>
    </row>
    <row r="8" spans="1:8" ht="25.5" x14ac:dyDescent="0.2">
      <c r="A8" s="16">
        <v>860.10400000000004</v>
      </c>
      <c r="B8" s="17" t="s">
        <v>8</v>
      </c>
      <c r="C8" s="18">
        <v>50000</v>
      </c>
      <c r="D8" s="24">
        <v>4.4999999999999998E-2</v>
      </c>
      <c r="E8" s="25">
        <f t="shared" ref="E8:E20" si="0">D8*C8</f>
        <v>2250</v>
      </c>
      <c r="G8" s="24">
        <v>4.2999999999999997E-2</v>
      </c>
      <c r="H8" s="25">
        <f t="shared" ref="H8:H20" si="1">G8*C8</f>
        <v>2150</v>
      </c>
    </row>
    <row r="9" spans="1:8" ht="25.5" x14ac:dyDescent="0.2">
      <c r="A9" s="16">
        <v>860.10599999999999</v>
      </c>
      <c r="B9" s="17" t="s">
        <v>9</v>
      </c>
      <c r="C9" s="18">
        <v>25000</v>
      </c>
      <c r="D9" s="24">
        <v>6.7000000000000004E-2</v>
      </c>
      <c r="E9" s="25">
        <f t="shared" si="0"/>
        <v>1675</v>
      </c>
      <c r="G9" s="24">
        <v>0.06</v>
      </c>
      <c r="H9" s="25">
        <f t="shared" si="1"/>
        <v>1500</v>
      </c>
    </row>
    <row r="10" spans="1:8" ht="25.5" x14ac:dyDescent="0.2">
      <c r="A10" s="16">
        <v>860.11199999999997</v>
      </c>
      <c r="B10" s="17" t="s">
        <v>10</v>
      </c>
      <c r="C10" s="18">
        <v>3000</v>
      </c>
      <c r="D10" s="24">
        <v>0.48</v>
      </c>
      <c r="E10" s="25">
        <f t="shared" si="0"/>
        <v>1440</v>
      </c>
      <c r="G10" s="24">
        <v>0.46</v>
      </c>
      <c r="H10" s="25">
        <f t="shared" si="1"/>
        <v>1380</v>
      </c>
    </row>
    <row r="11" spans="1:8" ht="25.5" x14ac:dyDescent="0.2">
      <c r="A11" s="16">
        <v>861.10400000000004</v>
      </c>
      <c r="B11" s="17" t="s">
        <v>11</v>
      </c>
      <c r="C11" s="18">
        <v>300000</v>
      </c>
      <c r="D11" s="24">
        <v>4.4999999999999998E-2</v>
      </c>
      <c r="E11" s="25">
        <f t="shared" si="0"/>
        <v>13500</v>
      </c>
      <c r="G11" s="24">
        <v>4.2999999999999997E-2</v>
      </c>
      <c r="H11" s="25">
        <f t="shared" si="1"/>
        <v>12899.999999999998</v>
      </c>
    </row>
    <row r="12" spans="1:8" ht="25.5" x14ac:dyDescent="0.2">
      <c r="A12" s="16">
        <v>861.10599999999999</v>
      </c>
      <c r="B12" s="17" t="s">
        <v>12</v>
      </c>
      <c r="C12" s="18">
        <v>25000</v>
      </c>
      <c r="D12" s="24">
        <v>6.7000000000000004E-2</v>
      </c>
      <c r="E12" s="25">
        <f t="shared" si="0"/>
        <v>1675</v>
      </c>
      <c r="G12" s="24">
        <v>0.06</v>
      </c>
      <c r="H12" s="25">
        <f t="shared" si="1"/>
        <v>1500</v>
      </c>
    </row>
    <row r="13" spans="1:8" ht="38.25" x14ac:dyDescent="0.2">
      <c r="A13" s="16">
        <v>864</v>
      </c>
      <c r="B13" s="17" t="s">
        <v>13</v>
      </c>
      <c r="C13" s="18">
        <v>1000</v>
      </c>
      <c r="D13" s="24">
        <v>1.95</v>
      </c>
      <c r="E13" s="25">
        <f t="shared" si="0"/>
        <v>1950</v>
      </c>
      <c r="G13" s="24">
        <v>1.75</v>
      </c>
      <c r="H13" s="25">
        <f t="shared" si="1"/>
        <v>1750</v>
      </c>
    </row>
    <row r="14" spans="1:8" ht="38.25" x14ac:dyDescent="0.2">
      <c r="A14" s="16">
        <v>864.04</v>
      </c>
      <c r="B14" s="17" t="s">
        <v>14</v>
      </c>
      <c r="C14" s="18">
        <v>1000</v>
      </c>
      <c r="D14" s="24">
        <v>4.55</v>
      </c>
      <c r="E14" s="25">
        <f t="shared" si="0"/>
        <v>4550</v>
      </c>
      <c r="G14" s="24">
        <v>4.5</v>
      </c>
      <c r="H14" s="25">
        <f t="shared" si="1"/>
        <v>4500</v>
      </c>
    </row>
    <row r="15" spans="1:8" ht="25.5" x14ac:dyDescent="0.2">
      <c r="A15" s="16">
        <v>866.10400000000004</v>
      </c>
      <c r="B15" s="17" t="s">
        <v>15</v>
      </c>
      <c r="C15" s="18">
        <v>10000</v>
      </c>
      <c r="D15" s="24">
        <v>0.44</v>
      </c>
      <c r="E15" s="25">
        <f t="shared" si="0"/>
        <v>4400</v>
      </c>
      <c r="G15" s="24">
        <v>0.38</v>
      </c>
      <c r="H15" s="25">
        <f t="shared" si="1"/>
        <v>3800</v>
      </c>
    </row>
    <row r="16" spans="1:8" ht="25.5" x14ac:dyDescent="0.2">
      <c r="A16" s="16">
        <v>866.10599999999999</v>
      </c>
      <c r="B16" s="17" t="s">
        <v>16</v>
      </c>
      <c r="C16" s="18">
        <v>10000</v>
      </c>
      <c r="D16" s="24">
        <v>0.66</v>
      </c>
      <c r="E16" s="25">
        <f t="shared" si="0"/>
        <v>6600</v>
      </c>
      <c r="G16" s="24">
        <v>0.54</v>
      </c>
      <c r="H16" s="25">
        <f t="shared" si="1"/>
        <v>5400</v>
      </c>
    </row>
    <row r="17" spans="1:8" ht="25.5" x14ac:dyDescent="0.2">
      <c r="A17" s="16">
        <v>866.11199999999997</v>
      </c>
      <c r="B17" s="17" t="s">
        <v>17</v>
      </c>
      <c r="C17" s="18">
        <v>3000</v>
      </c>
      <c r="D17" s="24">
        <v>2.25</v>
      </c>
      <c r="E17" s="25">
        <f t="shared" si="0"/>
        <v>6750</v>
      </c>
      <c r="G17" s="24">
        <v>1.45</v>
      </c>
      <c r="H17" s="25">
        <f t="shared" si="1"/>
        <v>4350</v>
      </c>
    </row>
    <row r="18" spans="1:8" ht="25.5" x14ac:dyDescent="0.2">
      <c r="A18" s="16">
        <v>867.10400000000004</v>
      </c>
      <c r="B18" s="17" t="s">
        <v>18</v>
      </c>
      <c r="C18" s="18">
        <v>75000</v>
      </c>
      <c r="D18" s="24">
        <v>0.44</v>
      </c>
      <c r="E18" s="25">
        <f t="shared" si="0"/>
        <v>33000</v>
      </c>
      <c r="G18" s="24">
        <v>0.38</v>
      </c>
      <c r="H18" s="25">
        <f t="shared" si="1"/>
        <v>28500</v>
      </c>
    </row>
    <row r="19" spans="1:8" ht="25.5" x14ac:dyDescent="0.2">
      <c r="A19" s="16">
        <v>867.10599999999999</v>
      </c>
      <c r="B19" s="17" t="s">
        <v>19</v>
      </c>
      <c r="C19" s="18">
        <v>20000</v>
      </c>
      <c r="D19" s="24">
        <v>0.66</v>
      </c>
      <c r="E19" s="25">
        <f t="shared" si="0"/>
        <v>13200</v>
      </c>
      <c r="G19" s="24">
        <v>0.54</v>
      </c>
      <c r="H19" s="25">
        <f t="shared" si="1"/>
        <v>10800</v>
      </c>
    </row>
    <row r="20" spans="1:8" ht="25.5" x14ac:dyDescent="0.2">
      <c r="A20" s="16">
        <v>999.1</v>
      </c>
      <c r="B20" s="17" t="s">
        <v>20</v>
      </c>
      <c r="C20" s="18">
        <v>10000</v>
      </c>
      <c r="D20" s="25">
        <v>1.25</v>
      </c>
      <c r="E20" s="25">
        <f t="shared" si="0"/>
        <v>12500</v>
      </c>
      <c r="G20" s="24">
        <v>0.5</v>
      </c>
      <c r="H20" s="25">
        <f t="shared" si="1"/>
        <v>5000</v>
      </c>
    </row>
    <row r="21" spans="1:8" x14ac:dyDescent="0.2">
      <c r="A21" s="31" t="s">
        <v>38</v>
      </c>
      <c r="B21" s="31"/>
      <c r="C21" s="31"/>
      <c r="D21" s="26"/>
      <c r="E21" s="26">
        <v>5000</v>
      </c>
      <c r="G21" s="26"/>
      <c r="H21" s="26">
        <v>5000</v>
      </c>
    </row>
    <row r="22" spans="1:8" ht="13.5" thickBot="1" x14ac:dyDescent="0.25">
      <c r="A22" s="13"/>
      <c r="B22" s="17" t="s">
        <v>21</v>
      </c>
      <c r="C22" s="13"/>
      <c r="D22" s="26"/>
      <c r="E22" s="27">
        <f>SUM(E7:E21)</f>
        <v>113365</v>
      </c>
      <c r="G22" s="26"/>
      <c r="H22" s="27">
        <f>SUM(H7:H21)</f>
        <v>90405</v>
      </c>
    </row>
    <row r="23" spans="1:8" ht="13.5" thickTop="1" x14ac:dyDescent="0.2">
      <c r="A23" s="13"/>
      <c r="B23" s="14"/>
      <c r="C23" s="13"/>
    </row>
    <row r="24" spans="1:8" x14ac:dyDescent="0.2">
      <c r="A24" s="13"/>
      <c r="B24" s="17" t="s">
        <v>22</v>
      </c>
      <c r="C24" s="13"/>
      <c r="E24" s="28" t="s">
        <v>33</v>
      </c>
      <c r="H24" s="28" t="s">
        <v>33</v>
      </c>
    </row>
    <row r="25" spans="1:8" x14ac:dyDescent="0.2">
      <c r="A25" s="13"/>
      <c r="B25" s="17" t="s">
        <v>23</v>
      </c>
      <c r="C25" s="13"/>
      <c r="E25" s="28" t="s">
        <v>33</v>
      </c>
      <c r="H25" s="28" t="s">
        <v>33</v>
      </c>
    </row>
    <row r="26" spans="1:8" x14ac:dyDescent="0.2">
      <c r="A26" s="13"/>
      <c r="B26" s="17" t="s">
        <v>24</v>
      </c>
      <c r="C26" s="13"/>
      <c r="E26" s="28" t="s">
        <v>33</v>
      </c>
      <c r="H26" s="28" t="s">
        <v>33</v>
      </c>
    </row>
    <row r="27" spans="1:8" x14ac:dyDescent="0.2">
      <c r="A27" s="13"/>
      <c r="B27" s="17" t="s">
        <v>31</v>
      </c>
      <c r="C27" s="13"/>
      <c r="E27" s="28" t="s">
        <v>33</v>
      </c>
      <c r="H27" s="28" t="s">
        <v>33</v>
      </c>
    </row>
    <row r="28" spans="1:8" x14ac:dyDescent="0.2">
      <c r="A28" s="13"/>
      <c r="B28" s="17" t="s">
        <v>25</v>
      </c>
      <c r="C28" s="13"/>
      <c r="E28" s="28" t="s">
        <v>33</v>
      </c>
      <c r="H28" s="28" t="s">
        <v>33</v>
      </c>
    </row>
    <row r="29" spans="1:8" x14ac:dyDescent="0.2">
      <c r="A29" s="13"/>
      <c r="B29" s="17" t="s">
        <v>26</v>
      </c>
      <c r="C29" s="13"/>
      <c r="E29" s="28" t="s">
        <v>33</v>
      </c>
      <c r="H29" s="28" t="s">
        <v>33</v>
      </c>
    </row>
    <row r="30" spans="1:8" x14ac:dyDescent="0.2">
      <c r="A30" s="13"/>
      <c r="B30" s="17" t="s">
        <v>32</v>
      </c>
      <c r="C30" s="13"/>
      <c r="E30" s="28" t="s">
        <v>33</v>
      </c>
      <c r="H30" s="28" t="s">
        <v>33</v>
      </c>
    </row>
    <row r="31" spans="1:8" x14ac:dyDescent="0.2">
      <c r="A31" s="13"/>
      <c r="B31" s="17" t="s">
        <v>29</v>
      </c>
      <c r="C31" s="13"/>
      <c r="E31" s="28" t="s">
        <v>30</v>
      </c>
      <c r="H31" s="28" t="s">
        <v>30</v>
      </c>
    </row>
  </sheetData>
  <mergeCells count="3">
    <mergeCell ref="B5:B6"/>
    <mergeCell ref="C5:C6"/>
    <mergeCell ref="A21:C21"/>
  </mergeCells>
  <pageMargins left="0" right="0" top="0" bottom="0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F13" sqref="F13"/>
    </sheetView>
  </sheetViews>
  <sheetFormatPr defaultColWidth="34.85546875" defaultRowHeight="15" x14ac:dyDescent="0.25"/>
  <cols>
    <col min="1" max="1" width="8.28515625" bestFit="1" customWidth="1"/>
    <col min="2" max="2" width="53.85546875" customWidth="1"/>
    <col min="3" max="3" width="7.42578125" bestFit="1" customWidth="1"/>
    <col min="4" max="4" width="18.7109375" customWidth="1"/>
  </cols>
  <sheetData>
    <row r="1" spans="1:4" x14ac:dyDescent="0.25">
      <c r="A1" s="3" t="s">
        <v>28</v>
      </c>
      <c r="B1" s="1"/>
      <c r="C1" s="1"/>
      <c r="D1" s="1"/>
    </row>
    <row r="3" spans="1:4" x14ac:dyDescent="0.25">
      <c r="A3" s="2"/>
      <c r="B3" s="2"/>
      <c r="C3" s="2"/>
    </row>
    <row r="4" spans="1:4" x14ac:dyDescent="0.25">
      <c r="A4" s="2"/>
      <c r="B4" s="2"/>
      <c r="C4" s="2"/>
      <c r="D4" s="2"/>
    </row>
    <row r="5" spans="1:4" ht="15.75" x14ac:dyDescent="0.25">
      <c r="A5" s="4" t="s">
        <v>0</v>
      </c>
      <c r="B5" s="32" t="s">
        <v>2</v>
      </c>
      <c r="C5" s="33" t="s">
        <v>3</v>
      </c>
      <c r="D5" s="5" t="s">
        <v>3</v>
      </c>
    </row>
    <row r="6" spans="1:4" ht="15.75" x14ac:dyDescent="0.25">
      <c r="A6" s="4" t="s">
        <v>1</v>
      </c>
      <c r="B6" s="32"/>
      <c r="C6" s="33"/>
      <c r="D6" s="5" t="s">
        <v>4</v>
      </c>
    </row>
    <row r="7" spans="1:4" ht="15.75" x14ac:dyDescent="0.25">
      <c r="A7" s="6">
        <v>854.1</v>
      </c>
      <c r="B7" s="7" t="s">
        <v>7</v>
      </c>
      <c r="C7" s="8">
        <v>5000</v>
      </c>
      <c r="D7" s="9">
        <v>1.25</v>
      </c>
    </row>
    <row r="8" spans="1:4" ht="15.75" x14ac:dyDescent="0.25">
      <c r="A8" s="6">
        <v>860.10400000000004</v>
      </c>
      <c r="B8" s="7" t="s">
        <v>8</v>
      </c>
      <c r="C8" s="8">
        <v>100000</v>
      </c>
      <c r="D8" s="9">
        <v>4.2999999999999997E-2</v>
      </c>
    </row>
    <row r="9" spans="1:4" ht="15.75" x14ac:dyDescent="0.25">
      <c r="A9" s="6">
        <v>860.10599999999999</v>
      </c>
      <c r="B9" s="7" t="s">
        <v>9</v>
      </c>
      <c r="C9" s="8">
        <v>50000</v>
      </c>
      <c r="D9" s="9">
        <v>6.0999999999999999E-2</v>
      </c>
    </row>
    <row r="10" spans="1:4" ht="15.75" x14ac:dyDescent="0.25">
      <c r="A10" s="6">
        <v>860.11199999999997</v>
      </c>
      <c r="B10" s="7" t="s">
        <v>10</v>
      </c>
      <c r="C10" s="8">
        <v>3000</v>
      </c>
      <c r="D10" s="9">
        <v>0.46</v>
      </c>
    </row>
    <row r="11" spans="1:4" ht="15.75" x14ac:dyDescent="0.25">
      <c r="A11" s="6">
        <v>861.10400000000004</v>
      </c>
      <c r="B11" s="7" t="s">
        <v>11</v>
      </c>
      <c r="C11" s="8">
        <v>200000</v>
      </c>
      <c r="D11" s="9">
        <v>4.2999999999999997E-2</v>
      </c>
    </row>
    <row r="12" spans="1:4" ht="15.75" x14ac:dyDescent="0.25">
      <c r="A12" s="6">
        <v>861.10599999999999</v>
      </c>
      <c r="B12" s="7" t="s">
        <v>12</v>
      </c>
      <c r="C12" s="8">
        <v>100000</v>
      </c>
      <c r="D12" s="9">
        <v>6.0999999999999999E-2</v>
      </c>
    </row>
    <row r="13" spans="1:4" ht="30" x14ac:dyDescent="0.25">
      <c r="A13" s="6">
        <v>864</v>
      </c>
      <c r="B13" s="7" t="s">
        <v>13</v>
      </c>
      <c r="C13" s="8">
        <v>2000</v>
      </c>
      <c r="D13" s="9">
        <v>1.75</v>
      </c>
    </row>
    <row r="14" spans="1:4" ht="30" x14ac:dyDescent="0.25">
      <c r="A14" s="6">
        <v>864.04</v>
      </c>
      <c r="B14" s="7" t="s">
        <v>14</v>
      </c>
      <c r="C14" s="8">
        <v>2000</v>
      </c>
      <c r="D14" s="9">
        <v>4.95</v>
      </c>
    </row>
    <row r="15" spans="1:4" ht="30" x14ac:dyDescent="0.25">
      <c r="A15" s="6">
        <v>866.10400000000004</v>
      </c>
      <c r="B15" s="7" t="s">
        <v>15</v>
      </c>
      <c r="C15" s="8">
        <v>20000</v>
      </c>
      <c r="D15" s="9">
        <v>0.36</v>
      </c>
    </row>
    <row r="16" spans="1:4" ht="30" x14ac:dyDescent="0.25">
      <c r="A16" s="6">
        <v>866.10599999999999</v>
      </c>
      <c r="B16" s="7" t="s">
        <v>16</v>
      </c>
      <c r="C16" s="8">
        <v>50000</v>
      </c>
      <c r="D16" s="9">
        <v>0.54</v>
      </c>
    </row>
    <row r="17" spans="1:4" ht="30" x14ac:dyDescent="0.25">
      <c r="A17" s="6">
        <v>866.11199999999997</v>
      </c>
      <c r="B17" s="7" t="s">
        <v>17</v>
      </c>
      <c r="C17" s="8">
        <v>3000</v>
      </c>
      <c r="D17" s="9">
        <v>1.45</v>
      </c>
    </row>
    <row r="18" spans="1:4" ht="30" x14ac:dyDescent="0.25">
      <c r="A18" s="6">
        <v>867.10400000000004</v>
      </c>
      <c r="B18" s="7" t="s">
        <v>18</v>
      </c>
      <c r="C18" s="8">
        <v>20000</v>
      </c>
      <c r="D18" s="9">
        <v>0.36</v>
      </c>
    </row>
    <row r="19" spans="1:4" ht="30" x14ac:dyDescent="0.25">
      <c r="A19" s="6">
        <v>867.10599999999999</v>
      </c>
      <c r="B19" s="7" t="s">
        <v>19</v>
      </c>
      <c r="C19" s="8">
        <v>50000</v>
      </c>
      <c r="D19" s="9">
        <v>0.54</v>
      </c>
    </row>
    <row r="20" spans="1:4" ht="15.75" x14ac:dyDescent="0.25">
      <c r="A20" s="6">
        <v>999.1</v>
      </c>
      <c r="B20" s="7" t="s">
        <v>20</v>
      </c>
      <c r="C20" s="8">
        <v>10000</v>
      </c>
      <c r="D20" s="10">
        <v>0.95</v>
      </c>
    </row>
  </sheetData>
  <mergeCells count="2">
    <mergeCell ref="B5:B6"/>
    <mergeCell ref="C5:C6"/>
  </mergeCells>
  <pageMargins left="0" right="0" top="0" bottom="0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Contract 8737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2018-08-02T18:19:07Z</cp:lastPrinted>
  <dcterms:created xsi:type="dcterms:W3CDTF">2017-08-04T19:35:05Z</dcterms:created>
  <dcterms:modified xsi:type="dcterms:W3CDTF">2018-08-02T18:20:56Z</dcterms:modified>
</cp:coreProperties>
</file>