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4915" windowHeight="12330"/>
  </bookViews>
  <sheets>
    <sheet name="Total Price as Read" sheetId="1" r:id="rId1"/>
    <sheet name="Indivdual Pricing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8" i="2" l="1"/>
  <c r="K32" i="2" l="1"/>
  <c r="K25" i="2"/>
  <c r="K18" i="2"/>
  <c r="K11" i="2"/>
  <c r="K4" i="2"/>
  <c r="K39" i="2" l="1"/>
  <c r="I32" i="2"/>
  <c r="I25" i="2"/>
  <c r="I18" i="2"/>
  <c r="I11" i="2"/>
  <c r="I4" i="2"/>
  <c r="I39" i="2" l="1"/>
  <c r="G32" i="2"/>
  <c r="G25" i="2"/>
  <c r="G11" i="2"/>
  <c r="G4" i="2"/>
  <c r="E32" i="2"/>
  <c r="E25" i="2"/>
  <c r="E18" i="2"/>
  <c r="E11" i="2"/>
  <c r="E4" i="2"/>
  <c r="C32" i="2"/>
  <c r="C25" i="2"/>
  <c r="C18" i="2"/>
  <c r="C11" i="2"/>
  <c r="C4" i="2"/>
  <c r="G39" i="2" l="1"/>
  <c r="E39" i="2"/>
  <c r="C39" i="2"/>
</calcChain>
</file>

<file path=xl/sharedStrings.xml><?xml version="1.0" encoding="utf-8"?>
<sst xmlns="http://schemas.openxmlformats.org/spreadsheetml/2006/main" count="158" uniqueCount="43">
  <si>
    <t>Demolition of Airport Houses</t>
  </si>
  <si>
    <t>Addenda 1</t>
  </si>
  <si>
    <t>DCAM Cert of Eligibility</t>
  </si>
  <si>
    <t>5% Bid Bond</t>
  </si>
  <si>
    <t>Prevailing Wages</t>
  </si>
  <si>
    <t>Bidders Certificate</t>
  </si>
  <si>
    <t>Contractors Certificate</t>
  </si>
  <si>
    <t>Letter of Intent</t>
  </si>
  <si>
    <t>Manufactures List</t>
  </si>
  <si>
    <t>Non Debarment</t>
  </si>
  <si>
    <t>Lobbying</t>
  </si>
  <si>
    <t>Affirmative Action</t>
  </si>
  <si>
    <t>EEO Certification</t>
  </si>
  <si>
    <t>Nonsegragated Facilities Cert</t>
  </si>
  <si>
    <t>Buy American</t>
  </si>
  <si>
    <t>DBE Assurance Certificate</t>
  </si>
  <si>
    <t>Addenda 2</t>
  </si>
  <si>
    <t>Bid 2562</t>
  </si>
  <si>
    <t>April 9, 2018 @ 3:00 pm</t>
  </si>
  <si>
    <t>790 North Road</t>
  </si>
  <si>
    <t>Asbestos and Lead Abatement</t>
  </si>
  <si>
    <t>General Demo Costs</t>
  </si>
  <si>
    <t>Backfilling, Grading</t>
  </si>
  <si>
    <t>Loaming &amp; Seeding</t>
  </si>
  <si>
    <t>Tree and Stump Removal</t>
  </si>
  <si>
    <t>203 Dry Bridge Rd</t>
  </si>
  <si>
    <t>420 Holyoke Road</t>
  </si>
  <si>
    <t>340 Holyoke Road</t>
  </si>
  <si>
    <t>344 Holyoke Road</t>
  </si>
  <si>
    <t xml:space="preserve">Total Bid </t>
  </si>
  <si>
    <t>Associated Building Wreckers</t>
  </si>
  <si>
    <t>Associated Building</t>
  </si>
  <si>
    <t xml:space="preserve">Total Demolition </t>
  </si>
  <si>
    <t>DCAMM Update Statement</t>
  </si>
  <si>
    <t>S&amp;R Construction</t>
  </si>
  <si>
    <t>Jay Mor Enterprises</t>
  </si>
  <si>
    <t>American Environmental</t>
  </si>
  <si>
    <t>Western Mass Demolition</t>
  </si>
  <si>
    <t xml:space="preserve">                                                         </t>
  </si>
  <si>
    <t>yes</t>
  </si>
  <si>
    <t>no</t>
  </si>
  <si>
    <t>missed price</t>
  </si>
  <si>
    <t>Line Item Pricing  Equals Bid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</si>
</sst>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44" fontId="2" fillId="0" borderId="1" xfId="1" applyFont="1" applyBorder="1"/>
    <xf numFmtId="0" fontId="3" fillId="0" borderId="0" xfId="0" applyFont="1"/>
    <xf numFmtId="44" fontId="0" fillId="0" borderId="0" xfId="1" applyFont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44" fontId="0" fillId="0" borderId="1" xfId="1" applyFont="1" applyBorder="1"/>
    <xf numFmtId="0" fontId="0" fillId="2" borderId="0" xfId="0" applyFill="1"/>
    <xf numFmtId="0" fontId="2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0" borderId="2" xfId="0" applyBorder="1"/>
    <xf numFmtId="44" fontId="0" fillId="0" borderId="2" xfId="1" applyFont="1" applyBorder="1"/>
    <xf numFmtId="0" fontId="0" fillId="0" borderId="2" xfId="0" applyBorder="1" applyAlignment="1">
      <alignment horizontal="right"/>
    </xf>
    <xf numFmtId="44" fontId="0" fillId="0" borderId="2" xfId="0" applyNumberFormat="1" applyBorder="1"/>
    <xf numFmtId="0" fontId="0" fillId="0" borderId="3" xfId="0" applyBorder="1"/>
    <xf numFmtId="44" fontId="0" fillId="3" borderId="1" xfId="1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6"/>
  <sheetViews>
    <sheetView tabSelected="1" workbookViewId="0">
      <selection activeCell="I19" sqref="I19"/>
    </sheetView>
  </sheetViews>
  <sheetFormatPr defaultRowHeight="15" x14ac:dyDescent="0.25"/>
  <cols>
    <col min="1" max="1" width="32.7109375" bestFit="1" customWidth="1"/>
    <col min="2" max="2" width="2.85546875" customWidth="1"/>
    <col min="3" max="3" width="25.7109375" customWidth="1"/>
    <col min="4" max="4" width="3.28515625" customWidth="1"/>
    <col min="5" max="5" width="18.28515625" customWidth="1"/>
    <col min="6" max="6" width="2.28515625" customWidth="1"/>
    <col min="7" max="7" width="18.5703125" bestFit="1" customWidth="1"/>
    <col min="8" max="8" width="2.140625" customWidth="1"/>
    <col min="9" max="9" width="24.28515625" customWidth="1"/>
    <col min="10" max="10" width="2.140625" customWidth="1"/>
    <col min="11" max="11" width="24.28515625" customWidth="1"/>
  </cols>
  <sheetData>
    <row r="1" spans="1:11" x14ac:dyDescent="0.25">
      <c r="A1" s="14" t="s">
        <v>0</v>
      </c>
    </row>
    <row r="2" spans="1:11" x14ac:dyDescent="0.25">
      <c r="A2" s="14" t="s">
        <v>17</v>
      </c>
    </row>
    <row r="3" spans="1:11" x14ac:dyDescent="0.25">
      <c r="A3" s="14" t="s">
        <v>18</v>
      </c>
    </row>
    <row r="5" spans="1:11" x14ac:dyDescent="0.25">
      <c r="A5" s="8"/>
      <c r="B5" s="8"/>
      <c r="C5" s="10" t="s">
        <v>30</v>
      </c>
      <c r="D5" s="11"/>
      <c r="E5" s="10" t="s">
        <v>34</v>
      </c>
      <c r="F5" s="8"/>
      <c r="G5" s="12" t="s">
        <v>35</v>
      </c>
      <c r="H5" s="8"/>
      <c r="I5" s="12" t="s">
        <v>36</v>
      </c>
      <c r="J5" s="8"/>
      <c r="K5" s="12" t="s">
        <v>37</v>
      </c>
    </row>
    <row r="6" spans="1:11" x14ac:dyDescent="0.25">
      <c r="A6" s="8"/>
      <c r="B6" s="8"/>
      <c r="C6" s="4"/>
      <c r="D6" s="4"/>
      <c r="E6" s="4"/>
      <c r="F6" s="5"/>
      <c r="G6" s="6"/>
      <c r="H6" s="5"/>
      <c r="I6" s="6"/>
      <c r="J6" s="5"/>
      <c r="K6" s="6" t="s">
        <v>38</v>
      </c>
    </row>
    <row r="7" spans="1:11" ht="35.25" customHeight="1" x14ac:dyDescent="0.25">
      <c r="A7" s="8" t="s">
        <v>32</v>
      </c>
      <c r="B7" s="8"/>
      <c r="C7" s="7">
        <v>297525</v>
      </c>
      <c r="D7" s="3"/>
      <c r="E7" s="7">
        <v>457500</v>
      </c>
      <c r="F7" s="3"/>
      <c r="G7" s="7">
        <v>246483</v>
      </c>
      <c r="H7" s="3"/>
      <c r="I7" s="7">
        <v>295850</v>
      </c>
      <c r="J7" s="3"/>
      <c r="K7" s="7">
        <v>198279</v>
      </c>
    </row>
    <row r="8" spans="1:11" x14ac:dyDescent="0.25">
      <c r="A8" s="8"/>
      <c r="B8" s="8"/>
    </row>
    <row r="9" spans="1:11" x14ac:dyDescent="0.25">
      <c r="A9" s="8" t="s">
        <v>1</v>
      </c>
      <c r="B9" s="8"/>
      <c r="C9" s="1" t="s">
        <v>39</v>
      </c>
      <c r="E9" s="1" t="s">
        <v>39</v>
      </c>
      <c r="G9" s="1" t="s">
        <v>39</v>
      </c>
      <c r="I9" s="1" t="s">
        <v>39</v>
      </c>
      <c r="K9" s="1" t="s">
        <v>39</v>
      </c>
    </row>
    <row r="10" spans="1:11" x14ac:dyDescent="0.25">
      <c r="A10" s="8" t="s">
        <v>16</v>
      </c>
      <c r="B10" s="8"/>
      <c r="C10" s="1" t="s">
        <v>39</v>
      </c>
      <c r="E10" s="1" t="s">
        <v>39</v>
      </c>
      <c r="G10" s="1" t="s">
        <v>39</v>
      </c>
      <c r="I10" s="1" t="s">
        <v>39</v>
      </c>
      <c r="K10" s="1" t="s">
        <v>39</v>
      </c>
    </row>
    <row r="11" spans="1:11" x14ac:dyDescent="0.25">
      <c r="A11" s="8" t="s">
        <v>2</v>
      </c>
      <c r="B11" s="8"/>
      <c r="C11" s="1" t="s">
        <v>39</v>
      </c>
      <c r="E11" s="1" t="s">
        <v>39</v>
      </c>
      <c r="G11" s="1" t="s">
        <v>39</v>
      </c>
      <c r="I11" s="1" t="s">
        <v>39</v>
      </c>
      <c r="K11" s="1" t="s">
        <v>39</v>
      </c>
    </row>
    <row r="12" spans="1:11" x14ac:dyDescent="0.25">
      <c r="A12" s="8" t="s">
        <v>33</v>
      </c>
      <c r="B12" s="8"/>
      <c r="C12" s="1" t="s">
        <v>39</v>
      </c>
      <c r="E12" s="1" t="s">
        <v>39</v>
      </c>
      <c r="G12" s="1" t="s">
        <v>39</v>
      </c>
      <c r="I12" s="1" t="s">
        <v>39</v>
      </c>
      <c r="K12" s="1" t="s">
        <v>39</v>
      </c>
    </row>
    <row r="13" spans="1:11" x14ac:dyDescent="0.25">
      <c r="A13" s="8" t="s">
        <v>3</v>
      </c>
      <c r="B13" s="8"/>
      <c r="C13" s="1" t="s">
        <v>39</v>
      </c>
      <c r="E13" s="1" t="s">
        <v>39</v>
      </c>
      <c r="G13" s="1" t="s">
        <v>39</v>
      </c>
      <c r="I13" s="1" t="s">
        <v>39</v>
      </c>
      <c r="K13" s="1" t="s">
        <v>39</v>
      </c>
    </row>
    <row r="14" spans="1:11" x14ac:dyDescent="0.25">
      <c r="A14" s="9" t="s">
        <v>4</v>
      </c>
      <c r="B14" s="8"/>
      <c r="C14" s="1" t="s">
        <v>39</v>
      </c>
      <c r="E14" s="1" t="s">
        <v>39</v>
      </c>
      <c r="G14" s="1" t="s">
        <v>39</v>
      </c>
      <c r="I14" s="1" t="s">
        <v>39</v>
      </c>
      <c r="K14" s="1" t="s">
        <v>39</v>
      </c>
    </row>
    <row r="15" spans="1:11" x14ac:dyDescent="0.25">
      <c r="A15" s="9" t="s">
        <v>5</v>
      </c>
      <c r="B15" s="8"/>
      <c r="C15" s="1" t="s">
        <v>39</v>
      </c>
      <c r="E15" s="1" t="s">
        <v>39</v>
      </c>
      <c r="G15" s="1" t="s">
        <v>39</v>
      </c>
      <c r="I15" s="1" t="s">
        <v>39</v>
      </c>
      <c r="K15" s="1" t="s">
        <v>39</v>
      </c>
    </row>
    <row r="16" spans="1:11" x14ac:dyDescent="0.25">
      <c r="A16" s="9" t="s">
        <v>6</v>
      </c>
      <c r="B16" s="8"/>
      <c r="C16" s="1" t="s">
        <v>39</v>
      </c>
      <c r="E16" s="1" t="s">
        <v>39</v>
      </c>
      <c r="G16" s="1" t="s">
        <v>39</v>
      </c>
      <c r="I16" s="1" t="s">
        <v>39</v>
      </c>
      <c r="K16" s="1" t="s">
        <v>39</v>
      </c>
    </row>
    <row r="17" spans="1:11" x14ac:dyDescent="0.25">
      <c r="A17" s="9" t="s">
        <v>7</v>
      </c>
      <c r="B17" s="8"/>
      <c r="C17" s="1" t="s">
        <v>39</v>
      </c>
      <c r="E17" s="1" t="s">
        <v>39</v>
      </c>
      <c r="G17" s="1" t="s">
        <v>39</v>
      </c>
      <c r="I17" s="1" t="s">
        <v>40</v>
      </c>
      <c r="K17" s="1" t="s">
        <v>39</v>
      </c>
    </row>
    <row r="18" spans="1:11" x14ac:dyDescent="0.25">
      <c r="A18" s="9" t="s">
        <v>42</v>
      </c>
      <c r="B18" s="8"/>
      <c r="C18" s="1" t="s">
        <v>39</v>
      </c>
      <c r="E18" s="1" t="s">
        <v>39</v>
      </c>
      <c r="G18" s="1" t="s">
        <v>39</v>
      </c>
      <c r="I18" s="1" t="s">
        <v>40</v>
      </c>
      <c r="K18" s="1" t="s">
        <v>40</v>
      </c>
    </row>
    <row r="19" spans="1:11" x14ac:dyDescent="0.25">
      <c r="A19" s="9" t="s">
        <v>8</v>
      </c>
      <c r="B19" s="8"/>
      <c r="C19" s="1" t="s">
        <v>39</v>
      </c>
      <c r="E19" s="1" t="s">
        <v>39</v>
      </c>
      <c r="G19" s="1" t="s">
        <v>39</v>
      </c>
      <c r="I19" s="1" t="s">
        <v>39</v>
      </c>
      <c r="K19" s="1" t="s">
        <v>39</v>
      </c>
    </row>
    <row r="20" spans="1:11" x14ac:dyDescent="0.25">
      <c r="A20" s="9" t="s">
        <v>9</v>
      </c>
      <c r="B20" s="8"/>
      <c r="C20" s="1" t="s">
        <v>39</v>
      </c>
      <c r="E20" s="1" t="s">
        <v>39</v>
      </c>
      <c r="G20" s="1" t="s">
        <v>39</v>
      </c>
      <c r="I20" s="1" t="s">
        <v>39</v>
      </c>
      <c r="K20" s="1" t="s">
        <v>39</v>
      </c>
    </row>
    <row r="21" spans="1:11" x14ac:dyDescent="0.25">
      <c r="A21" s="9" t="s">
        <v>10</v>
      </c>
      <c r="B21" s="8"/>
      <c r="C21" s="1" t="s">
        <v>39</v>
      </c>
      <c r="E21" s="1" t="s">
        <v>39</v>
      </c>
      <c r="G21" s="1" t="s">
        <v>39</v>
      </c>
      <c r="I21" s="1" t="s">
        <v>39</v>
      </c>
      <c r="K21" s="1" t="s">
        <v>39</v>
      </c>
    </row>
    <row r="22" spans="1:11" x14ac:dyDescent="0.25">
      <c r="A22" s="9" t="s">
        <v>11</v>
      </c>
      <c r="B22" s="8"/>
      <c r="C22" s="1" t="s">
        <v>39</v>
      </c>
      <c r="E22" s="1" t="s">
        <v>39</v>
      </c>
      <c r="G22" s="1" t="s">
        <v>39</v>
      </c>
      <c r="I22" s="1" t="s">
        <v>39</v>
      </c>
      <c r="K22" s="1" t="s">
        <v>39</v>
      </c>
    </row>
    <row r="23" spans="1:11" x14ac:dyDescent="0.25">
      <c r="A23" s="9" t="s">
        <v>12</v>
      </c>
      <c r="B23" s="8"/>
      <c r="C23" s="1" t="s">
        <v>39</v>
      </c>
      <c r="E23" s="1" t="s">
        <v>39</v>
      </c>
      <c r="G23" s="1" t="s">
        <v>39</v>
      </c>
      <c r="I23" s="1" t="s">
        <v>39</v>
      </c>
      <c r="K23" s="1" t="s">
        <v>39</v>
      </c>
    </row>
    <row r="24" spans="1:11" x14ac:dyDescent="0.25">
      <c r="A24" s="9" t="s">
        <v>13</v>
      </c>
      <c r="B24" s="8"/>
      <c r="C24" s="1" t="s">
        <v>39</v>
      </c>
      <c r="E24" s="1" t="s">
        <v>39</v>
      </c>
      <c r="G24" s="1" t="s">
        <v>39</v>
      </c>
      <c r="I24" s="1" t="s">
        <v>39</v>
      </c>
      <c r="K24" s="1" t="s">
        <v>39</v>
      </c>
    </row>
    <row r="25" spans="1:11" x14ac:dyDescent="0.25">
      <c r="A25" s="9" t="s">
        <v>14</v>
      </c>
      <c r="B25" s="8"/>
      <c r="C25" s="1" t="s">
        <v>39</v>
      </c>
      <c r="E25" s="1" t="s">
        <v>39</v>
      </c>
      <c r="G25" s="1" t="s">
        <v>39</v>
      </c>
      <c r="I25" s="1" t="s">
        <v>39</v>
      </c>
      <c r="K25" s="1" t="s">
        <v>39</v>
      </c>
    </row>
    <row r="26" spans="1:11" x14ac:dyDescent="0.25">
      <c r="A26" s="9" t="s">
        <v>15</v>
      </c>
      <c r="B26" s="8"/>
      <c r="C26" s="1" t="s">
        <v>39</v>
      </c>
      <c r="E26" s="1" t="s">
        <v>39</v>
      </c>
      <c r="G26" s="1" t="s">
        <v>39</v>
      </c>
      <c r="I26" s="1" t="s">
        <v>39</v>
      </c>
      <c r="K26" s="1" t="s">
        <v>39</v>
      </c>
    </row>
  </sheetData>
  <pageMargins left="0.2" right="0.2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0"/>
  <sheetViews>
    <sheetView workbookViewId="0">
      <selection activeCell="R12" sqref="R12"/>
    </sheetView>
  </sheetViews>
  <sheetFormatPr defaultRowHeight="15" x14ac:dyDescent="0.25"/>
  <cols>
    <col min="1" max="1" width="34.28515625" customWidth="1"/>
    <col min="2" max="2" width="4.140625" customWidth="1"/>
    <col min="3" max="3" width="20.85546875" customWidth="1"/>
    <col min="4" max="4" width="4" customWidth="1"/>
    <col min="5" max="5" width="20.42578125" customWidth="1"/>
    <col min="6" max="6" width="4.5703125" customWidth="1"/>
    <col min="7" max="7" width="24.140625" customWidth="1"/>
    <col min="8" max="8" width="1.85546875" customWidth="1"/>
    <col min="9" max="9" width="24.140625" customWidth="1"/>
    <col min="10" max="10" width="4.5703125" customWidth="1"/>
    <col min="11" max="11" width="24.140625" customWidth="1"/>
  </cols>
  <sheetData>
    <row r="1" spans="1:11" x14ac:dyDescent="0.25">
      <c r="A1" s="2" t="s">
        <v>0</v>
      </c>
      <c r="C1" s="2" t="s">
        <v>17</v>
      </c>
      <c r="E1" s="2" t="s">
        <v>18</v>
      </c>
    </row>
    <row r="2" spans="1:11" ht="15.75" thickBot="1" x14ac:dyDescent="0.3">
      <c r="C2" s="19" t="s">
        <v>31</v>
      </c>
      <c r="E2" s="19" t="s">
        <v>34</v>
      </c>
      <c r="G2" s="19" t="s">
        <v>35</v>
      </c>
      <c r="I2" s="19" t="s">
        <v>36</v>
      </c>
      <c r="K2" s="19" t="s">
        <v>37</v>
      </c>
    </row>
    <row r="3" spans="1:11" x14ac:dyDescent="0.25">
      <c r="I3" s="21" t="s">
        <v>41</v>
      </c>
    </row>
    <row r="4" spans="1:11" ht="15.75" thickBot="1" x14ac:dyDescent="0.3">
      <c r="A4" s="14" t="s">
        <v>19</v>
      </c>
      <c r="C4" s="16">
        <f>SUM(C5:C9)</f>
        <v>104925</v>
      </c>
      <c r="E4" s="16">
        <f>SUM(E5:E9)</f>
        <v>129000</v>
      </c>
      <c r="G4" s="16">
        <f>SUM(G5:G9)</f>
        <v>93070</v>
      </c>
      <c r="I4" s="16">
        <f>SUM(I5:I9)</f>
        <v>55100</v>
      </c>
      <c r="K4" s="16">
        <f>SUM(K5:K9)</f>
        <v>32148</v>
      </c>
    </row>
    <row r="5" spans="1:11" ht="15.75" thickTop="1" x14ac:dyDescent="0.25">
      <c r="A5" s="13" t="s">
        <v>20</v>
      </c>
      <c r="C5" s="7">
        <v>0</v>
      </c>
      <c r="E5" s="7">
        <v>4000</v>
      </c>
      <c r="G5" s="7">
        <v>500</v>
      </c>
      <c r="I5" s="7">
        <v>3500</v>
      </c>
      <c r="K5" s="7">
        <v>150</v>
      </c>
    </row>
    <row r="6" spans="1:11" x14ac:dyDescent="0.25">
      <c r="A6" s="13" t="s">
        <v>21</v>
      </c>
      <c r="C6" s="7">
        <v>33000</v>
      </c>
      <c r="E6" s="7">
        <v>58500</v>
      </c>
      <c r="G6" s="7">
        <v>36070</v>
      </c>
      <c r="I6" s="7">
        <v>40800</v>
      </c>
      <c r="K6" s="7">
        <v>19838</v>
      </c>
    </row>
    <row r="7" spans="1:11" x14ac:dyDescent="0.25">
      <c r="A7" s="13" t="s">
        <v>22</v>
      </c>
      <c r="C7" s="7">
        <v>10425</v>
      </c>
      <c r="E7" s="7">
        <v>26500</v>
      </c>
      <c r="G7" s="7">
        <v>2000</v>
      </c>
      <c r="I7" s="7">
        <v>6000</v>
      </c>
      <c r="K7" s="7">
        <v>3000</v>
      </c>
    </row>
    <row r="8" spans="1:11" x14ac:dyDescent="0.25">
      <c r="A8" s="13" t="s">
        <v>23</v>
      </c>
      <c r="C8" s="7">
        <v>49000</v>
      </c>
      <c r="E8" s="7">
        <v>10000</v>
      </c>
      <c r="G8" s="7">
        <v>34800</v>
      </c>
      <c r="I8" s="7">
        <v>4800</v>
      </c>
      <c r="K8" s="7">
        <v>4960</v>
      </c>
    </row>
    <row r="9" spans="1:11" x14ac:dyDescent="0.25">
      <c r="A9" s="13" t="s">
        <v>24</v>
      </c>
      <c r="C9" s="7">
        <v>12500</v>
      </c>
      <c r="E9" s="7">
        <v>30000</v>
      </c>
      <c r="G9" s="7">
        <v>19700</v>
      </c>
      <c r="I9" s="20"/>
      <c r="K9" s="7">
        <v>4200</v>
      </c>
    </row>
    <row r="11" spans="1:11" ht="15.75" thickBot="1" x14ac:dyDescent="0.3">
      <c r="A11" s="14" t="s">
        <v>25</v>
      </c>
      <c r="C11" s="16">
        <f>SUM(C12:C16)</f>
        <v>47050</v>
      </c>
      <c r="E11" s="16">
        <f>SUM(E12:E16)</f>
        <v>92750</v>
      </c>
      <c r="G11" s="16">
        <f>SUM(G12:G16)</f>
        <v>47458</v>
      </c>
      <c r="I11" s="16">
        <f>SUM(I12:I16)</f>
        <v>43300</v>
      </c>
      <c r="K11" s="16">
        <f>SUM(K12:K16)</f>
        <v>28340</v>
      </c>
    </row>
    <row r="12" spans="1:11" ht="15.75" thickTop="1" x14ac:dyDescent="0.25">
      <c r="A12" s="13" t="s">
        <v>20</v>
      </c>
      <c r="C12" s="7">
        <v>1000</v>
      </c>
      <c r="E12" s="7">
        <v>4250</v>
      </c>
      <c r="G12" s="7">
        <v>2000</v>
      </c>
      <c r="I12" s="7">
        <v>3500</v>
      </c>
      <c r="K12" s="7">
        <v>3650</v>
      </c>
    </row>
    <row r="13" spans="1:11" x14ac:dyDescent="0.25">
      <c r="A13" s="13" t="s">
        <v>21</v>
      </c>
      <c r="C13" s="7">
        <v>20350</v>
      </c>
      <c r="E13" s="7">
        <v>37250</v>
      </c>
      <c r="G13" s="7">
        <v>23658</v>
      </c>
      <c r="I13" s="7">
        <v>23500</v>
      </c>
      <c r="K13" s="7">
        <v>15085</v>
      </c>
    </row>
    <row r="14" spans="1:11" x14ac:dyDescent="0.25">
      <c r="A14" s="13" t="s">
        <v>22</v>
      </c>
      <c r="C14" s="7">
        <v>8800</v>
      </c>
      <c r="E14" s="7">
        <v>23250</v>
      </c>
      <c r="G14" s="7">
        <v>2000</v>
      </c>
      <c r="I14" s="7">
        <v>6700</v>
      </c>
      <c r="K14" s="7">
        <v>4030</v>
      </c>
    </row>
    <row r="15" spans="1:11" x14ac:dyDescent="0.25">
      <c r="A15" s="13" t="s">
        <v>23</v>
      </c>
      <c r="C15" s="7">
        <v>10000</v>
      </c>
      <c r="E15" s="7">
        <v>4000</v>
      </c>
      <c r="G15" s="7">
        <v>6100</v>
      </c>
      <c r="I15" s="7">
        <v>2400</v>
      </c>
      <c r="K15" s="7">
        <v>1975</v>
      </c>
    </row>
    <row r="16" spans="1:11" x14ac:dyDescent="0.25">
      <c r="A16" s="13" t="s">
        <v>24</v>
      </c>
      <c r="C16" s="7">
        <v>6900</v>
      </c>
      <c r="E16" s="7">
        <v>24000</v>
      </c>
      <c r="G16" s="7">
        <v>13700</v>
      </c>
      <c r="I16" s="7">
        <v>7200</v>
      </c>
      <c r="K16" s="7">
        <v>3600</v>
      </c>
    </row>
    <row r="18" spans="1:11" ht="15.75" thickBot="1" x14ac:dyDescent="0.3">
      <c r="A18" s="14" t="s">
        <v>26</v>
      </c>
      <c r="C18" s="16">
        <f>SUM(C19:C23)</f>
        <v>43700</v>
      </c>
      <c r="E18" s="16">
        <f>SUM(E19:E23)</f>
        <v>72500</v>
      </c>
      <c r="G18" s="16">
        <f>SUM(G19:G23)</f>
        <v>30700</v>
      </c>
      <c r="I18" s="16">
        <f>SUM(I19:I23)</f>
        <v>43050</v>
      </c>
      <c r="K18" s="16">
        <f>SUM(K19:K23)</f>
        <v>31424</v>
      </c>
    </row>
    <row r="19" spans="1:11" ht="15.75" thickTop="1" x14ac:dyDescent="0.25">
      <c r="A19" s="13" t="s">
        <v>20</v>
      </c>
      <c r="C19" s="7">
        <v>8250</v>
      </c>
      <c r="E19" s="7">
        <v>6250</v>
      </c>
      <c r="G19" s="7">
        <v>10150</v>
      </c>
      <c r="I19" s="7">
        <v>3500</v>
      </c>
      <c r="K19" s="7">
        <v>10500</v>
      </c>
    </row>
    <row r="20" spans="1:11" x14ac:dyDescent="0.25">
      <c r="A20" s="13" t="s">
        <v>21</v>
      </c>
      <c r="C20" s="7">
        <v>20000</v>
      </c>
      <c r="E20" s="7">
        <v>36250</v>
      </c>
      <c r="G20" s="7">
        <v>15750</v>
      </c>
      <c r="I20" s="7">
        <v>26000</v>
      </c>
      <c r="K20" s="7">
        <v>12335</v>
      </c>
    </row>
    <row r="21" spans="1:11" x14ac:dyDescent="0.25">
      <c r="A21" s="13" t="s">
        <v>22</v>
      </c>
      <c r="C21" s="7">
        <v>6000</v>
      </c>
      <c r="E21" s="7">
        <v>16750</v>
      </c>
      <c r="G21" s="7">
        <v>1800</v>
      </c>
      <c r="I21" s="7">
        <v>4800</v>
      </c>
      <c r="K21" s="7">
        <v>3789</v>
      </c>
    </row>
    <row r="22" spans="1:11" x14ac:dyDescent="0.25">
      <c r="A22" s="13" t="s">
        <v>23</v>
      </c>
      <c r="C22" s="7">
        <v>3500</v>
      </c>
      <c r="E22" s="7">
        <v>4500</v>
      </c>
      <c r="G22" s="7">
        <v>2500</v>
      </c>
      <c r="I22" s="7">
        <v>2400</v>
      </c>
      <c r="K22" s="7">
        <v>1200</v>
      </c>
    </row>
    <row r="23" spans="1:11" x14ac:dyDescent="0.25">
      <c r="A23" s="13" t="s">
        <v>24</v>
      </c>
      <c r="C23" s="7">
        <v>5950</v>
      </c>
      <c r="E23" s="7">
        <v>8750</v>
      </c>
      <c r="G23" s="7">
        <v>500</v>
      </c>
      <c r="I23" s="7">
        <v>6350</v>
      </c>
      <c r="K23" s="7">
        <v>3600</v>
      </c>
    </row>
    <row r="25" spans="1:11" ht="15.75" thickBot="1" x14ac:dyDescent="0.3">
      <c r="A25" s="14" t="s">
        <v>27</v>
      </c>
      <c r="C25" s="16">
        <f>SUM(C26:C30)</f>
        <v>45850</v>
      </c>
      <c r="E25" s="16">
        <f>SUM(E26:E30)</f>
        <v>91250</v>
      </c>
      <c r="G25" s="16">
        <f>SUM(G26:G30)</f>
        <v>38745</v>
      </c>
      <c r="I25" s="16">
        <f>SUM(I26:I30)</f>
        <v>67400</v>
      </c>
      <c r="K25" s="16">
        <f>SUM(K26:K30)</f>
        <v>28560</v>
      </c>
    </row>
    <row r="26" spans="1:11" ht="15.75" thickTop="1" x14ac:dyDescent="0.25">
      <c r="A26" s="13" t="s">
        <v>20</v>
      </c>
      <c r="C26" s="7">
        <v>3950</v>
      </c>
      <c r="E26" s="7">
        <v>4250</v>
      </c>
      <c r="G26" s="7">
        <v>2500</v>
      </c>
      <c r="I26" s="7">
        <v>3700</v>
      </c>
      <c r="K26" s="7">
        <v>11650</v>
      </c>
    </row>
    <row r="27" spans="1:11" x14ac:dyDescent="0.25">
      <c r="A27" s="13" t="s">
        <v>21</v>
      </c>
      <c r="C27" s="7">
        <v>25000</v>
      </c>
      <c r="E27" s="7">
        <v>45000</v>
      </c>
      <c r="G27" s="7">
        <v>25745</v>
      </c>
      <c r="I27" s="7">
        <v>29400</v>
      </c>
      <c r="K27" s="7">
        <v>10180</v>
      </c>
    </row>
    <row r="28" spans="1:11" x14ac:dyDescent="0.25">
      <c r="A28" s="13" t="s">
        <v>22</v>
      </c>
      <c r="C28" s="7">
        <v>5800</v>
      </c>
      <c r="E28" s="7">
        <v>17000</v>
      </c>
      <c r="G28" s="7">
        <v>1600</v>
      </c>
      <c r="I28" s="7">
        <v>4500</v>
      </c>
      <c r="K28" s="7">
        <v>3530</v>
      </c>
    </row>
    <row r="29" spans="1:11" x14ac:dyDescent="0.25">
      <c r="A29" s="13" t="s">
        <v>23</v>
      </c>
      <c r="C29" s="7">
        <v>5000</v>
      </c>
      <c r="E29" s="7">
        <v>5000</v>
      </c>
      <c r="G29" s="7">
        <v>3800</v>
      </c>
      <c r="I29" s="7">
        <v>3600</v>
      </c>
      <c r="K29" s="7">
        <v>2200</v>
      </c>
    </row>
    <row r="30" spans="1:11" x14ac:dyDescent="0.25">
      <c r="A30" s="13" t="s">
        <v>24</v>
      </c>
      <c r="C30" s="7">
        <v>6100</v>
      </c>
      <c r="E30" s="7">
        <v>20000</v>
      </c>
      <c r="G30" s="7">
        <v>5100</v>
      </c>
      <c r="I30" s="7">
        <v>26200</v>
      </c>
      <c r="K30" s="7">
        <v>1000</v>
      </c>
    </row>
    <row r="32" spans="1:11" ht="15.75" thickBot="1" x14ac:dyDescent="0.3">
      <c r="A32" s="14" t="s">
        <v>28</v>
      </c>
      <c r="C32" s="16">
        <f>SUM(C33:C37)</f>
        <v>56000</v>
      </c>
      <c r="E32" s="16">
        <f>SUM(E33:E37)</f>
        <v>72000</v>
      </c>
      <c r="G32" s="16">
        <f>SUM(G33:G37)</f>
        <v>36510</v>
      </c>
      <c r="I32" s="16">
        <f>SUM(I33:I37)</f>
        <v>41000</v>
      </c>
      <c r="K32" s="16">
        <f>SUM(K33:K37)</f>
        <v>33304</v>
      </c>
    </row>
    <row r="33" spans="1:11" ht="15.75" thickTop="1" x14ac:dyDescent="0.25">
      <c r="A33" s="13" t="s">
        <v>20</v>
      </c>
      <c r="C33" s="7">
        <v>18900</v>
      </c>
      <c r="E33" s="7">
        <v>5000</v>
      </c>
      <c r="G33" s="7">
        <v>15320</v>
      </c>
      <c r="I33" s="7">
        <v>2000</v>
      </c>
      <c r="K33" s="7">
        <v>4500</v>
      </c>
    </row>
    <row r="34" spans="1:11" x14ac:dyDescent="0.25">
      <c r="A34" s="13" t="s">
        <v>21</v>
      </c>
      <c r="C34" s="7">
        <v>19500</v>
      </c>
      <c r="E34" s="7">
        <v>37250</v>
      </c>
      <c r="G34" s="7">
        <v>15890</v>
      </c>
      <c r="I34" s="7">
        <v>25500</v>
      </c>
      <c r="K34" s="7">
        <v>17204</v>
      </c>
    </row>
    <row r="35" spans="1:11" x14ac:dyDescent="0.25">
      <c r="A35" s="13" t="s">
        <v>22</v>
      </c>
      <c r="C35" s="7">
        <v>7000</v>
      </c>
      <c r="E35" s="7">
        <v>20000</v>
      </c>
      <c r="G35" s="7">
        <v>1800</v>
      </c>
      <c r="I35" s="7">
        <v>6000</v>
      </c>
      <c r="K35" s="7">
        <v>3200</v>
      </c>
    </row>
    <row r="36" spans="1:11" x14ac:dyDescent="0.25">
      <c r="A36" s="13" t="s">
        <v>23</v>
      </c>
      <c r="C36" s="7">
        <v>3250</v>
      </c>
      <c r="E36" s="7">
        <v>4000</v>
      </c>
      <c r="G36" s="7">
        <v>3000</v>
      </c>
      <c r="I36" s="7">
        <v>3000</v>
      </c>
      <c r="K36" s="7">
        <v>2000</v>
      </c>
    </row>
    <row r="37" spans="1:11" x14ac:dyDescent="0.25">
      <c r="A37" s="13" t="s">
        <v>24</v>
      </c>
      <c r="C37" s="7">
        <v>7350</v>
      </c>
      <c r="E37" s="7">
        <v>5750</v>
      </c>
      <c r="G37" s="7">
        <v>500</v>
      </c>
      <c r="I37" s="7">
        <v>4500</v>
      </c>
      <c r="K37" s="7">
        <v>6400</v>
      </c>
    </row>
    <row r="39" spans="1:11" ht="15.75" thickBot="1" x14ac:dyDescent="0.3">
      <c r="A39" s="17" t="s">
        <v>29</v>
      </c>
      <c r="B39" s="15"/>
      <c r="C39" s="18">
        <f>C32+C25+C18+C11+C4</f>
        <v>297525</v>
      </c>
      <c r="E39" s="18">
        <f>E32+E25+E18+E11+E4</f>
        <v>457500</v>
      </c>
      <c r="G39" s="18">
        <f>G32+G25+G18+G11+G4</f>
        <v>246483</v>
      </c>
      <c r="I39" s="18">
        <f>I32+I25+I18+I11+I4</f>
        <v>249850</v>
      </c>
      <c r="K39" s="18">
        <f>K32+K25+K18+K11+K4</f>
        <v>153776</v>
      </c>
    </row>
    <row r="40" spans="1:11" ht="15.75" thickTop="1" x14ac:dyDescent="0.25"/>
  </sheetData>
  <pageMargins left="0.2" right="0.2" top="0.25" bottom="0.2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Price as Read</vt:lpstr>
      <vt:lpstr>Indivdual Pricing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2018-04-09T20:31:56Z</cp:lastPrinted>
  <dcterms:created xsi:type="dcterms:W3CDTF">2011-11-04T20:02:47Z</dcterms:created>
  <dcterms:modified xsi:type="dcterms:W3CDTF">2018-04-09T20:32:26Z</dcterms:modified>
</cp:coreProperties>
</file>