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ityofwestfieldma.sharepoint.com/sites/m365.purchasing/Shared Documents/aaa-purchasing-tammy &amp; nancy/Bids/Bid #25-015 Re Bid of Paving Services/"/>
    </mc:Choice>
  </mc:AlternateContent>
  <xr:revisionPtr revIDLastSave="185" documentId="8_{6158C894-65C5-4C99-97F0-2568893BE1C6}" xr6:coauthVersionLast="47" xr6:coauthVersionMax="47" xr10:uidLastSave="{A883361B-F76F-4EE1-9589-CA8CC4A20F65}"/>
  <bookViews>
    <workbookView xWindow="28680" yWindow="-120" windowWidth="29040" windowHeight="15720" xr2:uid="{73FE8D23-7E76-4B03-96AD-C8702BDEF817}"/>
  </bookViews>
  <sheets>
    <sheet name="Recap Sheet" sheetId="1" r:id="rId1"/>
    <sheet name="award" sheetId="2" r:id="rId2"/>
  </sheets>
  <definedNames>
    <definedName name="_xlnm.Print_Titles" localSheetId="1">award!$A:$A</definedName>
    <definedName name="_xlnm.Print_Titles" localSheetId="0">'Recap Sheet'!$A:$A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5" i="1" l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8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F35" i="1"/>
  <c r="F33" i="1"/>
  <c r="I33" i="1"/>
  <c r="I41" i="1"/>
  <c r="I40" i="1"/>
  <c r="I39" i="1"/>
  <c r="I38" i="1"/>
  <c r="I37" i="1"/>
  <c r="I36" i="1"/>
  <c r="I34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F14" i="1"/>
  <c r="F41" i="1"/>
  <c r="F40" i="1"/>
  <c r="F39" i="1"/>
  <c r="F38" i="1"/>
  <c r="F37" i="1"/>
  <c r="F36" i="1"/>
  <c r="F34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3" i="1"/>
  <c r="F12" i="1"/>
  <c r="F11" i="1"/>
  <c r="F10" i="1"/>
  <c r="F9" i="1"/>
  <c r="F8" i="1"/>
  <c r="O45" i="1" l="1"/>
  <c r="L45" i="1"/>
  <c r="I45" i="1"/>
  <c r="F45" i="1"/>
</calcChain>
</file>

<file path=xl/sharedStrings.xml><?xml version="1.0" encoding="utf-8"?>
<sst xmlns="http://schemas.openxmlformats.org/spreadsheetml/2006/main" count="186" uniqueCount="77">
  <si>
    <t>Bid Signed</t>
  </si>
  <si>
    <t>City of Westfield</t>
  </si>
  <si>
    <t>Total</t>
  </si>
  <si>
    <t>Unclassified Excavation</t>
  </si>
  <si>
    <t>Pavement Milling (Depths Greater than 2-Inches)</t>
  </si>
  <si>
    <t>Fine Grading and Compacting</t>
  </si>
  <si>
    <t>Drainage or Sanitary Structure Adjusted</t>
  </si>
  <si>
    <t>Drainage or Sanitary Structure Rebuilt</t>
  </si>
  <si>
    <t>Gate Box Adjusted</t>
  </si>
  <si>
    <t>Dense Graded Crushed Stone for Sub-base</t>
  </si>
  <si>
    <t>Pavement Micromilling (Depths 2-Inches and Less)</t>
  </si>
  <si>
    <t>Asphalt Emulsion For Tack Coat</t>
  </si>
  <si>
    <t>HMA Joint Sealant</t>
  </si>
  <si>
    <t>Hot Mix Asphalt for Miscellaneous Work</t>
  </si>
  <si>
    <t>Sawcutting Asphalt Pavement</t>
  </si>
  <si>
    <t>Loam Borrow</t>
  </si>
  <si>
    <t>Seeding</t>
  </si>
  <si>
    <t>Temporary Paving Markings - 6 Inch (Painted)</t>
  </si>
  <si>
    <t>Temporary Paving Markings - 6 Inch (Tape)</t>
  </si>
  <si>
    <t>Description</t>
  </si>
  <si>
    <t>Unit Price</t>
  </si>
  <si>
    <t xml:space="preserve">Total </t>
  </si>
  <si>
    <t>Non Collusion</t>
  </si>
  <si>
    <t>Debarment</t>
  </si>
  <si>
    <t>Prevailing Wages</t>
  </si>
  <si>
    <t>Bidders Certification</t>
  </si>
  <si>
    <t>Contractors Certification</t>
  </si>
  <si>
    <t>5% bid bond</t>
  </si>
  <si>
    <t>Police Detail</t>
  </si>
  <si>
    <t>HMA Price Adjustment</t>
  </si>
  <si>
    <t>ITEM NO.</t>
  </si>
  <si>
    <t>ITEM NAME</t>
  </si>
  <si>
    <t>QUANTITY</t>
  </si>
  <si>
    <t>UNITS</t>
  </si>
  <si>
    <t>CY</t>
  </si>
  <si>
    <t>129.9</t>
  </si>
  <si>
    <t>SY</t>
  </si>
  <si>
    <t>170.</t>
  </si>
  <si>
    <t>EA</t>
  </si>
  <si>
    <t>FT</t>
  </si>
  <si>
    <t>358.</t>
  </si>
  <si>
    <t>TON</t>
  </si>
  <si>
    <t>415.9</t>
  </si>
  <si>
    <t>Millings Delivered to DPW</t>
  </si>
  <si>
    <t>451.</t>
  </si>
  <si>
    <t>HMA for Patching</t>
  </si>
  <si>
    <t>452.</t>
  </si>
  <si>
    <t>Gall</t>
  </si>
  <si>
    <t>453.</t>
  </si>
  <si>
    <t>SUPERPAVE Surface Course - 9.5 (SSC - 9.5)</t>
  </si>
  <si>
    <t>SUPERPAVE Surface Course - 9.5 - Polymer (SSC - 9.5 - P)</t>
  </si>
  <si>
    <t>SUPERPAVE Surface Course - 12.5 (SSC - 12.5)</t>
  </si>
  <si>
    <t>SUPERPAVE Surface Course - 12.5 - Polymer (SSC - 12.5 - P)</t>
  </si>
  <si>
    <t>SUPERPAVE Intermediate Course - 12.5 (SIC - 12.5)</t>
  </si>
  <si>
    <t>SUPERPAVE Intermediate Course - 19.0 (SIC - 19.0)</t>
  </si>
  <si>
    <t>SUPERPAVE Base Course - 37.5 (SBC - 37.5)</t>
  </si>
  <si>
    <t>SUPERPAVE Leveling Course - 4.75 (SLC - 4.75)</t>
  </si>
  <si>
    <t>SUPERPAVE Leveling Course - 9.5 (SLC - 9.5)</t>
  </si>
  <si>
    <t>SUPERPAVE Leveling Course - 12.5 (SLC - 12.5)</t>
  </si>
  <si>
    <t>Sweeping of Underlying Surface</t>
  </si>
  <si>
    <t>HOUR</t>
  </si>
  <si>
    <t>472.</t>
  </si>
  <si>
    <t>751.</t>
  </si>
  <si>
    <t>765.</t>
  </si>
  <si>
    <t>Allowance</t>
  </si>
  <si>
    <t>Gate Box Replaced</t>
  </si>
  <si>
    <t>Palmer Paving</t>
  </si>
  <si>
    <t>Tax Compliance</t>
  </si>
  <si>
    <t>Cement Concrete</t>
  </si>
  <si>
    <t>Curb, Curb Inlets, Curb Corners</t>
  </si>
  <si>
    <t>LF</t>
  </si>
  <si>
    <t>Northeast Paving</t>
  </si>
  <si>
    <t>Warner Bros</t>
  </si>
  <si>
    <t>Ondrick</t>
  </si>
  <si>
    <t>yes</t>
  </si>
  <si>
    <t>Bid 25-015 Cold Plane Milling and Hot Mix Asphalt Paving</t>
  </si>
  <si>
    <t>February 25, 2025 @ 2:00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</si>
</sst>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8" x14ac:knownFonts="1">
    <font>
      <sz val="10"/>
      <name val="Arial"/>
    </font>
    <font>
      <sz val="10"/>
      <name val="Arial"/>
    </font>
    <font>
      <b/>
      <i/>
      <sz val="14"/>
      <name val="Arial"/>
      <family val="2"/>
    </font>
    <font>
      <sz val="10"/>
      <name val="Arial"/>
      <family val="2"/>
    </font>
    <font>
      <b/>
      <i/>
      <sz val="12"/>
      <name val="Times New Roman"/>
      <family val="1"/>
      <charset val="1"/>
    </font>
    <font>
      <b/>
      <sz val="10"/>
      <name val="Arial"/>
      <family val="2"/>
    </font>
    <font>
      <sz val="10"/>
      <name val="Arial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7" fillId="0" borderId="0"/>
  </cellStyleXfs>
  <cellXfs count="23">
    <xf numFmtId="0" fontId="0" fillId="0" borderId="0" xfId="0"/>
    <xf numFmtId="44" fontId="0" fillId="0" borderId="0" xfId="1" applyFont="1"/>
    <xf numFmtId="44" fontId="0" fillId="0" borderId="0" xfId="1" applyFont="1" applyBorder="1"/>
    <xf numFmtId="44" fontId="2" fillId="0" borderId="0" xfId="1" applyFont="1" applyAlignment="1">
      <alignment horizontal="center"/>
    </xf>
    <xf numFmtId="0" fontId="3" fillId="0" borderId="0" xfId="0" applyFont="1"/>
    <xf numFmtId="44" fontId="0" fillId="0" borderId="1" xfId="1" applyFont="1" applyBorder="1"/>
    <xf numFmtId="0" fontId="3" fillId="0" borderId="0" xfId="0" applyFont="1" applyAlignment="1">
      <alignment horizontal="center"/>
    </xf>
    <xf numFmtId="0" fontId="4" fillId="0" borderId="2" xfId="2" applyFont="1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3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quotePrefix="1" applyBorder="1" applyAlignment="1">
      <alignment horizontal="center" vertical="center"/>
    </xf>
    <xf numFmtId="0" fontId="4" fillId="0" borderId="5" xfId="2" applyFont="1" applyBorder="1" applyAlignment="1">
      <alignment horizontal="center"/>
    </xf>
    <xf numFmtId="44" fontId="3" fillId="0" borderId="3" xfId="1" applyFont="1" applyBorder="1" applyAlignment="1">
      <alignment horizontal="center"/>
    </xf>
    <xf numFmtId="44" fontId="0" fillId="0" borderId="3" xfId="1" applyFont="1" applyBorder="1"/>
    <xf numFmtId="44" fontId="3" fillId="0" borderId="0" xfId="1" applyFont="1" applyBorder="1" applyAlignment="1">
      <alignment horizontal="center"/>
    </xf>
    <xf numFmtId="44" fontId="3" fillId="0" borderId="0" xfId="1" applyFont="1" applyBorder="1"/>
    <xf numFmtId="44" fontId="0" fillId="0" borderId="6" xfId="1" applyFont="1" applyBorder="1"/>
    <xf numFmtId="44" fontId="0" fillId="0" borderId="7" xfId="1" applyFont="1" applyBorder="1"/>
    <xf numFmtId="44" fontId="5" fillId="0" borderId="1" xfId="1" applyFont="1" applyBorder="1"/>
    <xf numFmtId="0" fontId="5" fillId="0" borderId="0" xfId="0" applyFont="1"/>
    <xf numFmtId="44" fontId="6" fillId="0" borderId="3" xfId="1" applyFont="1" applyFill="1" applyBorder="1"/>
  </cellXfs>
  <cellStyles count="3">
    <cellStyle name="Currency" xfId="1" builtinId="4"/>
    <cellStyle name="Excel Built-in Normal" xfId="2" xr:uid="{CD06D49D-69AA-4379-8F78-6F89BF8BD37F}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DCA693-3A6E-426F-A015-A4359F4CEB6A}">
  <dimension ref="A1:O136"/>
  <sheetViews>
    <sheetView tabSelected="1" topLeftCell="A23" workbookViewId="0">
      <selection activeCell="N40" sqref="N40"/>
    </sheetView>
  </sheetViews>
  <sheetFormatPr defaultRowHeight="12.75" x14ac:dyDescent="0.2"/>
  <cols>
    <col min="1" max="1" width="22.140625" customWidth="1"/>
    <col min="2" max="2" width="35.5703125" customWidth="1"/>
    <col min="3" max="3" width="12.7109375" bestFit="1" customWidth="1"/>
    <col min="4" max="4" width="9.140625" style="1" bestFit="1" customWidth="1"/>
    <col min="5" max="5" width="22" style="2" customWidth="1"/>
    <col min="6" max="6" width="20" style="2" customWidth="1"/>
    <col min="7" max="7" width="4.7109375" customWidth="1"/>
    <col min="8" max="8" width="22" style="2" customWidth="1"/>
    <col min="9" max="9" width="20" style="2" customWidth="1"/>
    <col min="10" max="10" width="4.28515625" customWidth="1"/>
    <col min="11" max="11" width="22" style="2" customWidth="1"/>
    <col min="12" max="12" width="20" style="2" customWidth="1"/>
    <col min="13" max="13" width="3.140625" customWidth="1"/>
    <col min="14" max="14" width="22" style="2" customWidth="1"/>
    <col min="15" max="15" width="20" style="2" customWidth="1"/>
  </cols>
  <sheetData>
    <row r="1" spans="1:15" x14ac:dyDescent="0.2">
      <c r="A1" t="s">
        <v>1</v>
      </c>
    </row>
    <row r="2" spans="1:15" ht="18.75" x14ac:dyDescent="0.3">
      <c r="A2" t="s">
        <v>75</v>
      </c>
      <c r="E2" s="3"/>
      <c r="H2" s="3"/>
      <c r="K2" s="3"/>
      <c r="N2" s="3"/>
    </row>
    <row r="3" spans="1:15" ht="13.5" thickBot="1" x14ac:dyDescent="0.25">
      <c r="A3" t="s">
        <v>76</v>
      </c>
      <c r="E3" s="20" t="s">
        <v>66</v>
      </c>
      <c r="F3" s="20"/>
      <c r="G3" s="21"/>
      <c r="H3" s="20" t="s">
        <v>71</v>
      </c>
      <c r="I3" s="5"/>
      <c r="K3" s="20" t="s">
        <v>72</v>
      </c>
      <c r="L3" s="5"/>
      <c r="N3" s="20" t="s">
        <v>73</v>
      </c>
      <c r="O3" s="5"/>
    </row>
    <row r="4" spans="1:15" x14ac:dyDescent="0.2">
      <c r="E4" s="1"/>
      <c r="H4" s="1"/>
      <c r="K4" s="1"/>
      <c r="N4" s="1"/>
    </row>
    <row r="6" spans="1:15" x14ac:dyDescent="0.2">
      <c r="A6" t="s">
        <v>19</v>
      </c>
    </row>
    <row r="7" spans="1:15" ht="15.75" x14ac:dyDescent="0.25">
      <c r="A7" s="7" t="s">
        <v>30</v>
      </c>
      <c r="B7" s="7" t="s">
        <v>31</v>
      </c>
      <c r="C7" s="7" t="s">
        <v>32</v>
      </c>
      <c r="D7" s="13" t="s">
        <v>33</v>
      </c>
      <c r="E7" s="14" t="s">
        <v>20</v>
      </c>
      <c r="F7" s="14" t="s">
        <v>2</v>
      </c>
      <c r="H7" s="14" t="s">
        <v>20</v>
      </c>
      <c r="I7" s="14" t="s">
        <v>2</v>
      </c>
      <c r="K7" s="14" t="s">
        <v>20</v>
      </c>
      <c r="L7" s="14" t="s">
        <v>2</v>
      </c>
      <c r="N7" s="14" t="s">
        <v>20</v>
      </c>
      <c r="O7" s="14" t="s">
        <v>2</v>
      </c>
    </row>
    <row r="8" spans="1:15" x14ac:dyDescent="0.2">
      <c r="A8" s="8">
        <v>120.1</v>
      </c>
      <c r="B8" s="9" t="s">
        <v>3</v>
      </c>
      <c r="C8" s="10">
        <v>200</v>
      </c>
      <c r="D8" s="11" t="s">
        <v>34</v>
      </c>
      <c r="E8" s="14">
        <v>80</v>
      </c>
      <c r="F8" s="15">
        <f>E8*C8</f>
        <v>16000</v>
      </c>
      <c r="H8" s="14">
        <v>35</v>
      </c>
      <c r="I8" s="15">
        <f>H8*C8</f>
        <v>7000</v>
      </c>
      <c r="K8" s="14">
        <v>97</v>
      </c>
      <c r="L8" s="15">
        <f>K8*C8</f>
        <v>19400</v>
      </c>
      <c r="N8" s="14">
        <v>87.5</v>
      </c>
      <c r="O8" s="15">
        <f>N8*C8</f>
        <v>17500</v>
      </c>
    </row>
    <row r="9" spans="1:15" ht="25.5" x14ac:dyDescent="0.2">
      <c r="A9" s="12" t="s">
        <v>35</v>
      </c>
      <c r="B9" s="9" t="s">
        <v>4</v>
      </c>
      <c r="C9" s="10">
        <v>2500</v>
      </c>
      <c r="D9" s="11" t="s">
        <v>36</v>
      </c>
      <c r="E9" s="14">
        <v>9</v>
      </c>
      <c r="F9" s="15">
        <f t="shared" ref="F9:F41" si="0">E9*C9</f>
        <v>22500</v>
      </c>
      <c r="H9" s="14">
        <v>4.3</v>
      </c>
      <c r="I9" s="15">
        <f t="shared" ref="I9:I41" si="1">H9*C9</f>
        <v>10750</v>
      </c>
      <c r="K9" s="14">
        <v>8</v>
      </c>
      <c r="L9" s="15">
        <f t="shared" ref="L9:L41" si="2">K9*C9</f>
        <v>20000</v>
      </c>
      <c r="N9" s="14">
        <v>8</v>
      </c>
      <c r="O9" s="15">
        <f t="shared" ref="O9:O41" si="3">N9*C9</f>
        <v>20000</v>
      </c>
    </row>
    <row r="10" spans="1:15" x14ac:dyDescent="0.2">
      <c r="A10" s="12" t="s">
        <v>37</v>
      </c>
      <c r="B10" s="9" t="s">
        <v>5</v>
      </c>
      <c r="C10" s="10">
        <v>2000</v>
      </c>
      <c r="D10" s="11" t="s">
        <v>36</v>
      </c>
      <c r="E10" s="14">
        <v>3.1</v>
      </c>
      <c r="F10" s="15">
        <f t="shared" si="0"/>
        <v>6200</v>
      </c>
      <c r="H10" s="14">
        <v>2.15</v>
      </c>
      <c r="I10" s="15">
        <f t="shared" si="1"/>
        <v>4300</v>
      </c>
      <c r="K10" s="14">
        <v>5</v>
      </c>
      <c r="L10" s="15">
        <f t="shared" si="2"/>
        <v>10000</v>
      </c>
      <c r="N10" s="14">
        <v>3.1</v>
      </c>
      <c r="O10" s="15">
        <f t="shared" si="3"/>
        <v>6200</v>
      </c>
    </row>
    <row r="11" spans="1:15" x14ac:dyDescent="0.2">
      <c r="A11" s="8">
        <v>220.91</v>
      </c>
      <c r="B11" s="9" t="s">
        <v>6</v>
      </c>
      <c r="C11" s="10">
        <v>275</v>
      </c>
      <c r="D11" s="11" t="s">
        <v>38</v>
      </c>
      <c r="E11" s="14">
        <v>320</v>
      </c>
      <c r="F11" s="15">
        <f t="shared" si="0"/>
        <v>88000</v>
      </c>
      <c r="H11" s="14">
        <v>370</v>
      </c>
      <c r="I11" s="15">
        <f t="shared" si="1"/>
        <v>101750</v>
      </c>
      <c r="K11" s="14">
        <v>450</v>
      </c>
      <c r="L11" s="15">
        <f t="shared" si="2"/>
        <v>123750</v>
      </c>
      <c r="N11" s="14">
        <v>390</v>
      </c>
      <c r="O11" s="15">
        <f t="shared" si="3"/>
        <v>107250</v>
      </c>
    </row>
    <row r="12" spans="1:15" x14ac:dyDescent="0.2">
      <c r="A12" s="8">
        <v>220.92</v>
      </c>
      <c r="B12" s="9" t="s">
        <v>7</v>
      </c>
      <c r="C12" s="10">
        <v>150</v>
      </c>
      <c r="D12" s="11" t="s">
        <v>39</v>
      </c>
      <c r="E12" s="14">
        <v>440</v>
      </c>
      <c r="F12" s="15">
        <f t="shared" si="0"/>
        <v>66000</v>
      </c>
      <c r="H12" s="14">
        <v>370</v>
      </c>
      <c r="I12" s="15">
        <f t="shared" si="1"/>
        <v>55500</v>
      </c>
      <c r="K12" s="14">
        <v>475</v>
      </c>
      <c r="L12" s="15">
        <f t="shared" si="2"/>
        <v>71250</v>
      </c>
      <c r="N12" s="14">
        <v>325</v>
      </c>
      <c r="O12" s="15">
        <f t="shared" si="3"/>
        <v>48750</v>
      </c>
    </row>
    <row r="13" spans="1:15" x14ac:dyDescent="0.2">
      <c r="A13" s="12" t="s">
        <v>40</v>
      </c>
      <c r="B13" s="9" t="s">
        <v>8</v>
      </c>
      <c r="C13" s="10">
        <v>100</v>
      </c>
      <c r="D13" s="11" t="s">
        <v>38</v>
      </c>
      <c r="E13" s="14">
        <v>175</v>
      </c>
      <c r="F13" s="15">
        <f t="shared" si="0"/>
        <v>17500</v>
      </c>
      <c r="H13" s="14">
        <v>200</v>
      </c>
      <c r="I13" s="15">
        <f t="shared" si="1"/>
        <v>20000</v>
      </c>
      <c r="K13" s="14">
        <v>300</v>
      </c>
      <c r="L13" s="15">
        <f t="shared" si="2"/>
        <v>30000</v>
      </c>
      <c r="N13" s="14">
        <v>215</v>
      </c>
      <c r="O13" s="15">
        <f t="shared" si="3"/>
        <v>21500</v>
      </c>
    </row>
    <row r="14" spans="1:15" x14ac:dyDescent="0.2">
      <c r="A14" s="12">
        <v>358.2</v>
      </c>
      <c r="B14" s="9" t="s">
        <v>65</v>
      </c>
      <c r="C14" s="10">
        <v>75</v>
      </c>
      <c r="D14" s="11" t="s">
        <v>38</v>
      </c>
      <c r="E14" s="14">
        <v>500</v>
      </c>
      <c r="F14" s="15">
        <f>E14*C14</f>
        <v>37500</v>
      </c>
      <c r="H14" s="14">
        <v>200</v>
      </c>
      <c r="I14" s="15">
        <f t="shared" si="1"/>
        <v>15000</v>
      </c>
      <c r="K14" s="14">
        <v>825</v>
      </c>
      <c r="L14" s="15">
        <f t="shared" si="2"/>
        <v>61875</v>
      </c>
      <c r="N14" s="14">
        <v>215</v>
      </c>
      <c r="O14" s="15">
        <f t="shared" si="3"/>
        <v>16125</v>
      </c>
    </row>
    <row r="15" spans="1:15" ht="25.5" x14ac:dyDescent="0.2">
      <c r="A15" s="12">
        <v>402.1</v>
      </c>
      <c r="B15" s="9" t="s">
        <v>9</v>
      </c>
      <c r="C15" s="10">
        <v>200</v>
      </c>
      <c r="D15" s="11" t="s">
        <v>41</v>
      </c>
      <c r="E15" s="14">
        <v>51</v>
      </c>
      <c r="F15" s="15">
        <f t="shared" si="0"/>
        <v>10200</v>
      </c>
      <c r="H15" s="14">
        <v>27</v>
      </c>
      <c r="I15" s="15">
        <f t="shared" si="1"/>
        <v>5400</v>
      </c>
      <c r="K15" s="14">
        <v>99</v>
      </c>
      <c r="L15" s="15">
        <f t="shared" si="2"/>
        <v>19800</v>
      </c>
      <c r="N15" s="14">
        <v>52.5</v>
      </c>
      <c r="O15" s="15">
        <f t="shared" si="3"/>
        <v>10500</v>
      </c>
    </row>
    <row r="16" spans="1:15" ht="25.5" x14ac:dyDescent="0.2">
      <c r="A16" s="12" t="s">
        <v>42</v>
      </c>
      <c r="B16" s="9" t="s">
        <v>10</v>
      </c>
      <c r="C16" s="10">
        <v>130000</v>
      </c>
      <c r="D16" s="11" t="s">
        <v>36</v>
      </c>
      <c r="E16" s="14">
        <v>4.25</v>
      </c>
      <c r="F16" s="15">
        <f t="shared" si="0"/>
        <v>552500</v>
      </c>
      <c r="H16" s="14">
        <v>3.95</v>
      </c>
      <c r="I16" s="15">
        <f t="shared" si="1"/>
        <v>513500</v>
      </c>
      <c r="K16" s="14">
        <v>4.95</v>
      </c>
      <c r="L16" s="15">
        <f t="shared" si="2"/>
        <v>643500</v>
      </c>
      <c r="N16" s="14">
        <v>3.65</v>
      </c>
      <c r="O16" s="15">
        <f t="shared" si="3"/>
        <v>474500</v>
      </c>
    </row>
    <row r="17" spans="1:15" x14ac:dyDescent="0.2">
      <c r="A17" s="12">
        <v>415.99</v>
      </c>
      <c r="B17" s="9" t="s">
        <v>43</v>
      </c>
      <c r="C17" s="10">
        <v>75</v>
      </c>
      <c r="D17" s="11" t="s">
        <v>41</v>
      </c>
      <c r="E17" s="14">
        <v>8</v>
      </c>
      <c r="F17" s="15">
        <f t="shared" si="0"/>
        <v>600</v>
      </c>
      <c r="H17" s="14">
        <v>8</v>
      </c>
      <c r="I17" s="15">
        <f t="shared" si="1"/>
        <v>600</v>
      </c>
      <c r="K17" s="14">
        <v>13</v>
      </c>
      <c r="L17" s="15">
        <f t="shared" si="2"/>
        <v>975</v>
      </c>
      <c r="N17" s="14">
        <v>14.5</v>
      </c>
      <c r="O17" s="15">
        <f t="shared" si="3"/>
        <v>1087.5</v>
      </c>
    </row>
    <row r="18" spans="1:15" x14ac:dyDescent="0.2">
      <c r="A18" s="12" t="s">
        <v>44</v>
      </c>
      <c r="B18" s="9" t="s">
        <v>45</v>
      </c>
      <c r="C18" s="10">
        <v>75</v>
      </c>
      <c r="D18" s="11" t="s">
        <v>41</v>
      </c>
      <c r="E18" s="14">
        <v>235</v>
      </c>
      <c r="F18" s="15">
        <f t="shared" si="0"/>
        <v>17625</v>
      </c>
      <c r="H18" s="14">
        <v>220</v>
      </c>
      <c r="I18" s="15">
        <f t="shared" si="1"/>
        <v>16500</v>
      </c>
      <c r="K18" s="14">
        <v>300</v>
      </c>
      <c r="L18" s="15">
        <f t="shared" si="2"/>
        <v>22500</v>
      </c>
      <c r="N18" s="14">
        <v>275</v>
      </c>
      <c r="O18" s="15">
        <f t="shared" si="3"/>
        <v>20625</v>
      </c>
    </row>
    <row r="19" spans="1:15" x14ac:dyDescent="0.2">
      <c r="A19" s="12" t="s">
        <v>46</v>
      </c>
      <c r="B19" s="9" t="s">
        <v>11</v>
      </c>
      <c r="C19" s="10">
        <v>9000</v>
      </c>
      <c r="D19" s="11" t="s">
        <v>47</v>
      </c>
      <c r="E19" s="14">
        <v>8.5500000000000007</v>
      </c>
      <c r="F19" s="15">
        <f t="shared" si="0"/>
        <v>76950</v>
      </c>
      <c r="H19" s="14">
        <v>8.25</v>
      </c>
      <c r="I19" s="15">
        <f t="shared" si="1"/>
        <v>74250</v>
      </c>
      <c r="K19" s="14">
        <v>8</v>
      </c>
      <c r="L19" s="15">
        <f t="shared" si="2"/>
        <v>72000</v>
      </c>
      <c r="N19" s="14">
        <v>7</v>
      </c>
      <c r="O19" s="15">
        <f t="shared" si="3"/>
        <v>63000</v>
      </c>
    </row>
    <row r="20" spans="1:15" x14ac:dyDescent="0.2">
      <c r="A20" s="12" t="s">
        <v>48</v>
      </c>
      <c r="B20" s="9" t="s">
        <v>12</v>
      </c>
      <c r="C20" s="10">
        <v>8000</v>
      </c>
      <c r="D20" s="11" t="s">
        <v>39</v>
      </c>
      <c r="E20" s="14">
        <v>0.25</v>
      </c>
      <c r="F20" s="15">
        <f t="shared" si="0"/>
        <v>2000</v>
      </c>
      <c r="H20" s="14">
        <v>0.15</v>
      </c>
      <c r="I20" s="15">
        <f t="shared" si="1"/>
        <v>1200</v>
      </c>
      <c r="K20" s="14">
        <v>0.4</v>
      </c>
      <c r="L20" s="15">
        <f t="shared" si="2"/>
        <v>3200</v>
      </c>
      <c r="N20" s="14">
        <v>0.5</v>
      </c>
      <c r="O20" s="15">
        <f t="shared" si="3"/>
        <v>4000</v>
      </c>
    </row>
    <row r="21" spans="1:15" ht="25.5" x14ac:dyDescent="0.2">
      <c r="A21" s="12">
        <v>460.22</v>
      </c>
      <c r="B21" s="9" t="s">
        <v>49</v>
      </c>
      <c r="C21" s="10">
        <v>8000</v>
      </c>
      <c r="D21" s="11" t="s">
        <v>41</v>
      </c>
      <c r="E21" s="14">
        <v>117</v>
      </c>
      <c r="F21" s="15">
        <f t="shared" si="0"/>
        <v>936000</v>
      </c>
      <c r="H21" s="14">
        <v>129.75</v>
      </c>
      <c r="I21" s="15">
        <f t="shared" si="1"/>
        <v>1038000</v>
      </c>
      <c r="K21" s="14">
        <v>140</v>
      </c>
      <c r="L21" s="15">
        <f t="shared" si="2"/>
        <v>1120000</v>
      </c>
      <c r="N21" s="14">
        <v>112.5</v>
      </c>
      <c r="O21" s="15">
        <f t="shared" si="3"/>
        <v>900000</v>
      </c>
    </row>
    <row r="22" spans="1:15" ht="25.5" x14ac:dyDescent="0.2">
      <c r="A22" s="12">
        <v>460.221</v>
      </c>
      <c r="B22" s="9" t="s">
        <v>50</v>
      </c>
      <c r="C22" s="10">
        <v>200</v>
      </c>
      <c r="D22" s="11" t="s">
        <v>41</v>
      </c>
      <c r="E22" s="14">
        <v>130</v>
      </c>
      <c r="F22" s="15">
        <f t="shared" si="0"/>
        <v>26000</v>
      </c>
      <c r="H22" s="14">
        <v>110.5</v>
      </c>
      <c r="I22" s="15">
        <f t="shared" si="1"/>
        <v>22100</v>
      </c>
      <c r="K22" s="14">
        <v>160</v>
      </c>
      <c r="L22" s="15">
        <f t="shared" si="2"/>
        <v>32000</v>
      </c>
      <c r="N22" s="14">
        <v>123</v>
      </c>
      <c r="O22" s="15">
        <f t="shared" si="3"/>
        <v>24600</v>
      </c>
    </row>
    <row r="23" spans="1:15" ht="25.5" x14ac:dyDescent="0.2">
      <c r="A23" s="12">
        <v>460.23</v>
      </c>
      <c r="B23" s="9" t="s">
        <v>51</v>
      </c>
      <c r="C23" s="10">
        <v>4000</v>
      </c>
      <c r="D23" s="11" t="s">
        <v>41</v>
      </c>
      <c r="E23" s="14">
        <v>115</v>
      </c>
      <c r="F23" s="15">
        <f t="shared" si="0"/>
        <v>460000</v>
      </c>
      <c r="H23" s="14">
        <v>122.75</v>
      </c>
      <c r="I23" s="15">
        <f t="shared" si="1"/>
        <v>491000</v>
      </c>
      <c r="K23" s="14">
        <v>132</v>
      </c>
      <c r="L23" s="15">
        <f t="shared" si="2"/>
        <v>528000</v>
      </c>
      <c r="N23" s="14">
        <v>111</v>
      </c>
      <c r="O23" s="15">
        <f t="shared" si="3"/>
        <v>444000</v>
      </c>
    </row>
    <row r="24" spans="1:15" ht="25.5" x14ac:dyDescent="0.2">
      <c r="A24" s="12">
        <v>460.23099999999999</v>
      </c>
      <c r="B24" s="9" t="s">
        <v>52</v>
      </c>
      <c r="C24" s="10">
        <v>200</v>
      </c>
      <c r="D24" s="11" t="s">
        <v>41</v>
      </c>
      <c r="E24" s="14">
        <v>128</v>
      </c>
      <c r="F24" s="15">
        <f t="shared" si="0"/>
        <v>25600</v>
      </c>
      <c r="H24" s="14">
        <v>105.5</v>
      </c>
      <c r="I24" s="15">
        <f t="shared" si="1"/>
        <v>21100</v>
      </c>
      <c r="K24" s="14">
        <v>160</v>
      </c>
      <c r="L24" s="15">
        <f t="shared" si="2"/>
        <v>32000</v>
      </c>
      <c r="N24" s="14">
        <v>121</v>
      </c>
      <c r="O24" s="15">
        <f t="shared" si="3"/>
        <v>24200</v>
      </c>
    </row>
    <row r="25" spans="1:15" ht="25.5" x14ac:dyDescent="0.2">
      <c r="A25" s="12">
        <v>460.31</v>
      </c>
      <c r="B25" s="9" t="s">
        <v>53</v>
      </c>
      <c r="C25" s="10">
        <v>200</v>
      </c>
      <c r="D25" s="11" t="s">
        <v>41</v>
      </c>
      <c r="E25" s="14">
        <v>124</v>
      </c>
      <c r="F25" s="15">
        <f t="shared" si="0"/>
        <v>24800</v>
      </c>
      <c r="H25" s="14">
        <v>122.75</v>
      </c>
      <c r="I25" s="15">
        <f t="shared" si="1"/>
        <v>24550</v>
      </c>
      <c r="K25" s="14">
        <v>149</v>
      </c>
      <c r="L25" s="15">
        <f t="shared" si="2"/>
        <v>29800</v>
      </c>
      <c r="N25" s="14">
        <v>107</v>
      </c>
      <c r="O25" s="15">
        <f t="shared" si="3"/>
        <v>21400</v>
      </c>
    </row>
    <row r="26" spans="1:15" ht="25.5" x14ac:dyDescent="0.2">
      <c r="A26" s="12">
        <v>460.32</v>
      </c>
      <c r="B26" s="9" t="s">
        <v>54</v>
      </c>
      <c r="C26" s="10">
        <v>200</v>
      </c>
      <c r="D26" s="11" t="s">
        <v>41</v>
      </c>
      <c r="E26" s="14">
        <v>124</v>
      </c>
      <c r="F26" s="15">
        <f t="shared" si="0"/>
        <v>24800</v>
      </c>
      <c r="H26" s="14">
        <v>93</v>
      </c>
      <c r="I26" s="15">
        <f t="shared" si="1"/>
        <v>18600</v>
      </c>
      <c r="K26" s="14">
        <v>146</v>
      </c>
      <c r="L26" s="15">
        <f t="shared" si="2"/>
        <v>29200</v>
      </c>
      <c r="N26" s="14">
        <v>105</v>
      </c>
      <c r="O26" s="15">
        <f t="shared" si="3"/>
        <v>21000</v>
      </c>
    </row>
    <row r="27" spans="1:15" ht="25.5" x14ac:dyDescent="0.2">
      <c r="A27" s="12">
        <v>460.42</v>
      </c>
      <c r="B27" s="9" t="s">
        <v>55</v>
      </c>
      <c r="C27" s="10">
        <v>200</v>
      </c>
      <c r="D27" s="11" t="s">
        <v>41</v>
      </c>
      <c r="E27" s="14">
        <v>122</v>
      </c>
      <c r="F27" s="15">
        <f t="shared" si="0"/>
        <v>24400</v>
      </c>
      <c r="H27" s="14">
        <v>90</v>
      </c>
      <c r="I27" s="15">
        <f t="shared" si="1"/>
        <v>18000</v>
      </c>
      <c r="K27" s="14">
        <v>142</v>
      </c>
      <c r="L27" s="15">
        <f t="shared" si="2"/>
        <v>28400</v>
      </c>
      <c r="N27" s="14">
        <v>100</v>
      </c>
      <c r="O27" s="15">
        <f t="shared" si="3"/>
        <v>20000</v>
      </c>
    </row>
    <row r="28" spans="1:15" ht="25.5" x14ac:dyDescent="0.2">
      <c r="A28" s="8">
        <v>460.51</v>
      </c>
      <c r="B28" s="9" t="s">
        <v>56</v>
      </c>
      <c r="C28" s="10">
        <v>100</v>
      </c>
      <c r="D28" s="11" t="s">
        <v>41</v>
      </c>
      <c r="E28" s="14">
        <v>140</v>
      </c>
      <c r="F28" s="15">
        <f t="shared" si="0"/>
        <v>14000</v>
      </c>
      <c r="H28" s="14">
        <v>104</v>
      </c>
      <c r="I28" s="15">
        <f t="shared" si="1"/>
        <v>10400</v>
      </c>
      <c r="K28" s="14">
        <v>165</v>
      </c>
      <c r="L28" s="15">
        <f t="shared" si="2"/>
        <v>16500</v>
      </c>
      <c r="N28" s="14">
        <v>130</v>
      </c>
      <c r="O28" s="15">
        <f t="shared" si="3"/>
        <v>13000</v>
      </c>
    </row>
    <row r="29" spans="1:15" ht="25.5" x14ac:dyDescent="0.2">
      <c r="A29" s="12">
        <v>460.52</v>
      </c>
      <c r="B29" s="9" t="s">
        <v>57</v>
      </c>
      <c r="C29" s="10">
        <v>100</v>
      </c>
      <c r="D29" s="11" t="s">
        <v>41</v>
      </c>
      <c r="E29" s="14">
        <v>140</v>
      </c>
      <c r="F29" s="15">
        <f t="shared" si="0"/>
        <v>14000</v>
      </c>
      <c r="H29" s="14">
        <v>129.75</v>
      </c>
      <c r="I29" s="15">
        <f t="shared" si="1"/>
        <v>12975</v>
      </c>
      <c r="K29" s="14">
        <v>165</v>
      </c>
      <c r="L29" s="15">
        <f t="shared" si="2"/>
        <v>16500</v>
      </c>
      <c r="N29" s="14">
        <v>127</v>
      </c>
      <c r="O29" s="15">
        <f t="shared" si="3"/>
        <v>12700</v>
      </c>
    </row>
    <row r="30" spans="1:15" ht="25.5" x14ac:dyDescent="0.2">
      <c r="A30" s="12">
        <v>460.53</v>
      </c>
      <c r="B30" s="9" t="s">
        <v>58</v>
      </c>
      <c r="C30" s="10">
        <v>100</v>
      </c>
      <c r="D30" s="11" t="s">
        <v>41</v>
      </c>
      <c r="E30" s="14">
        <v>136</v>
      </c>
      <c r="F30" s="15">
        <f t="shared" si="0"/>
        <v>13600</v>
      </c>
      <c r="H30" s="14">
        <v>122.75</v>
      </c>
      <c r="I30" s="15">
        <f t="shared" si="1"/>
        <v>12275</v>
      </c>
      <c r="K30" s="14">
        <v>155</v>
      </c>
      <c r="L30" s="15">
        <f t="shared" si="2"/>
        <v>15500</v>
      </c>
      <c r="N30" s="14">
        <v>123</v>
      </c>
      <c r="O30" s="15">
        <f t="shared" si="3"/>
        <v>12300</v>
      </c>
    </row>
    <row r="31" spans="1:15" x14ac:dyDescent="0.2">
      <c r="A31" s="12">
        <v>460.9</v>
      </c>
      <c r="B31" s="9" t="s">
        <v>59</v>
      </c>
      <c r="C31" s="10">
        <v>100</v>
      </c>
      <c r="D31" s="11" t="s">
        <v>60</v>
      </c>
      <c r="E31" s="14">
        <v>315</v>
      </c>
      <c r="F31" s="15">
        <f t="shared" si="0"/>
        <v>31500</v>
      </c>
      <c r="H31" s="14">
        <v>330</v>
      </c>
      <c r="I31" s="15">
        <f t="shared" si="1"/>
        <v>33000</v>
      </c>
      <c r="K31" s="14">
        <v>365</v>
      </c>
      <c r="L31" s="15">
        <f t="shared" si="2"/>
        <v>36500</v>
      </c>
      <c r="N31" s="14">
        <v>280</v>
      </c>
      <c r="O31" s="15">
        <f t="shared" si="3"/>
        <v>28000</v>
      </c>
    </row>
    <row r="32" spans="1:15" x14ac:dyDescent="0.2">
      <c r="A32" s="12" t="s">
        <v>61</v>
      </c>
      <c r="B32" s="9" t="s">
        <v>13</v>
      </c>
      <c r="C32" s="10">
        <v>600</v>
      </c>
      <c r="D32" s="11" t="s">
        <v>41</v>
      </c>
      <c r="E32" s="14">
        <v>260</v>
      </c>
      <c r="F32" s="15">
        <f t="shared" si="0"/>
        <v>156000</v>
      </c>
      <c r="H32" s="14">
        <v>268</v>
      </c>
      <c r="I32" s="15">
        <f t="shared" si="1"/>
        <v>160800</v>
      </c>
      <c r="K32" s="14">
        <v>300</v>
      </c>
      <c r="L32" s="15">
        <f t="shared" si="2"/>
        <v>180000</v>
      </c>
      <c r="N32" s="14">
        <v>295</v>
      </c>
      <c r="O32" s="15">
        <f t="shared" si="3"/>
        <v>177000</v>
      </c>
    </row>
    <row r="33" spans="1:15" x14ac:dyDescent="0.2">
      <c r="A33" s="12">
        <v>476</v>
      </c>
      <c r="B33" s="9" t="s">
        <v>68</v>
      </c>
      <c r="C33" s="10">
        <v>10</v>
      </c>
      <c r="D33" s="11" t="s">
        <v>34</v>
      </c>
      <c r="E33" s="14">
        <v>335</v>
      </c>
      <c r="F33" s="15">
        <f t="shared" si="0"/>
        <v>3350</v>
      </c>
      <c r="H33" s="14">
        <v>202</v>
      </c>
      <c r="I33" s="15">
        <f t="shared" si="1"/>
        <v>2020</v>
      </c>
      <c r="K33" s="14">
        <v>2650</v>
      </c>
      <c r="L33" s="15">
        <f t="shared" si="2"/>
        <v>26500</v>
      </c>
      <c r="N33" s="14">
        <v>500</v>
      </c>
      <c r="O33" s="15">
        <f t="shared" si="3"/>
        <v>5000</v>
      </c>
    </row>
    <row r="34" spans="1:15" x14ac:dyDescent="0.2">
      <c r="A34" s="12">
        <v>482.3</v>
      </c>
      <c r="B34" s="9" t="s">
        <v>14</v>
      </c>
      <c r="C34" s="10">
        <v>8000</v>
      </c>
      <c r="D34" s="11" t="s">
        <v>39</v>
      </c>
      <c r="E34" s="14">
        <v>1.5</v>
      </c>
      <c r="F34" s="15">
        <f t="shared" si="0"/>
        <v>12000</v>
      </c>
      <c r="H34" s="14">
        <v>0.75</v>
      </c>
      <c r="I34" s="15">
        <f t="shared" si="1"/>
        <v>6000</v>
      </c>
      <c r="K34" s="14">
        <v>2</v>
      </c>
      <c r="L34" s="15">
        <f t="shared" si="2"/>
        <v>16000</v>
      </c>
      <c r="N34" s="14">
        <v>1</v>
      </c>
      <c r="O34" s="15">
        <f t="shared" si="3"/>
        <v>8000</v>
      </c>
    </row>
    <row r="35" spans="1:15" x14ac:dyDescent="0.2">
      <c r="A35" s="12">
        <v>501</v>
      </c>
      <c r="B35" s="9" t="s">
        <v>69</v>
      </c>
      <c r="C35" s="10">
        <v>3500</v>
      </c>
      <c r="D35" s="11" t="s">
        <v>70</v>
      </c>
      <c r="E35" s="14">
        <v>12.5</v>
      </c>
      <c r="F35" s="15">
        <f t="shared" si="0"/>
        <v>43750</v>
      </c>
      <c r="H35" s="14">
        <v>11.25</v>
      </c>
      <c r="I35" s="22">
        <f>H35*C35</f>
        <v>39375</v>
      </c>
      <c r="K35" s="14">
        <v>135</v>
      </c>
      <c r="L35" s="15">
        <f t="shared" si="2"/>
        <v>472500</v>
      </c>
      <c r="N35" s="14">
        <v>22</v>
      </c>
      <c r="O35" s="15">
        <f t="shared" si="3"/>
        <v>77000</v>
      </c>
    </row>
    <row r="36" spans="1:15" x14ac:dyDescent="0.2">
      <c r="A36" s="12" t="s">
        <v>62</v>
      </c>
      <c r="B36" s="9" t="s">
        <v>15</v>
      </c>
      <c r="C36" s="10">
        <v>100</v>
      </c>
      <c r="D36" s="11" t="s">
        <v>34</v>
      </c>
      <c r="E36" s="14">
        <v>110</v>
      </c>
      <c r="F36" s="15">
        <f t="shared" si="0"/>
        <v>11000</v>
      </c>
      <c r="H36" s="14">
        <v>50</v>
      </c>
      <c r="I36" s="15">
        <f t="shared" si="1"/>
        <v>5000</v>
      </c>
      <c r="K36" s="14">
        <v>135</v>
      </c>
      <c r="L36" s="15">
        <f t="shared" si="2"/>
        <v>13500</v>
      </c>
      <c r="N36" s="14">
        <v>100</v>
      </c>
      <c r="O36" s="15">
        <f t="shared" si="3"/>
        <v>10000</v>
      </c>
    </row>
    <row r="37" spans="1:15" x14ac:dyDescent="0.2">
      <c r="A37" s="8" t="s">
        <v>63</v>
      </c>
      <c r="B37" s="9" t="s">
        <v>16</v>
      </c>
      <c r="C37" s="10">
        <v>1000</v>
      </c>
      <c r="D37" s="11" t="s">
        <v>36</v>
      </c>
      <c r="E37" s="14">
        <v>2</v>
      </c>
      <c r="F37" s="15">
        <f t="shared" si="0"/>
        <v>2000</v>
      </c>
      <c r="H37" s="14">
        <v>1.25</v>
      </c>
      <c r="I37" s="15">
        <f t="shared" si="1"/>
        <v>1250</v>
      </c>
      <c r="K37" s="14">
        <v>2.75</v>
      </c>
      <c r="L37" s="15">
        <f t="shared" si="2"/>
        <v>2750</v>
      </c>
      <c r="N37" s="14">
        <v>2.25</v>
      </c>
      <c r="O37" s="15">
        <f t="shared" si="3"/>
        <v>2250</v>
      </c>
    </row>
    <row r="38" spans="1:15" ht="25.5" x14ac:dyDescent="0.2">
      <c r="A38" s="8">
        <v>854.01599999999996</v>
      </c>
      <c r="B38" s="9" t="s">
        <v>17</v>
      </c>
      <c r="C38" s="10">
        <v>2500</v>
      </c>
      <c r="D38" s="11" t="s">
        <v>39</v>
      </c>
      <c r="E38" s="14">
        <v>1.3</v>
      </c>
      <c r="F38" s="15">
        <f t="shared" si="0"/>
        <v>3250</v>
      </c>
      <c r="H38" s="14">
        <v>0.45</v>
      </c>
      <c r="I38" s="15">
        <f t="shared" si="1"/>
        <v>1125</v>
      </c>
      <c r="K38" s="14">
        <v>0.6</v>
      </c>
      <c r="L38" s="15">
        <f t="shared" si="2"/>
        <v>1500</v>
      </c>
      <c r="N38" s="14">
        <v>0.5</v>
      </c>
      <c r="O38" s="15">
        <f t="shared" si="3"/>
        <v>1250</v>
      </c>
    </row>
    <row r="39" spans="1:15" ht="25.5" x14ac:dyDescent="0.2">
      <c r="A39" s="12">
        <v>854.03599999999994</v>
      </c>
      <c r="B39" s="9" t="s">
        <v>18</v>
      </c>
      <c r="C39" s="10">
        <v>800</v>
      </c>
      <c r="D39" s="11" t="s">
        <v>39</v>
      </c>
      <c r="E39" s="14">
        <v>1.5</v>
      </c>
      <c r="F39" s="15">
        <f t="shared" si="0"/>
        <v>1200</v>
      </c>
      <c r="H39" s="14">
        <v>1.25</v>
      </c>
      <c r="I39" s="15">
        <f t="shared" si="1"/>
        <v>1000</v>
      </c>
      <c r="K39" s="14">
        <v>2.2999999999999998</v>
      </c>
      <c r="L39" s="15">
        <f t="shared" si="2"/>
        <v>1839.9999999999998</v>
      </c>
      <c r="N39" s="14">
        <v>1.65</v>
      </c>
      <c r="O39" s="15">
        <f t="shared" si="3"/>
        <v>1320</v>
      </c>
    </row>
    <row r="40" spans="1:15" x14ac:dyDescent="0.2">
      <c r="A40" s="12">
        <v>999.1</v>
      </c>
      <c r="B40" s="8" t="s">
        <v>28</v>
      </c>
      <c r="C40" s="10">
        <v>1</v>
      </c>
      <c r="D40" s="11" t="s">
        <v>64</v>
      </c>
      <c r="E40" s="14">
        <v>100000</v>
      </c>
      <c r="F40" s="15">
        <f t="shared" si="0"/>
        <v>100000</v>
      </c>
      <c r="H40" s="14">
        <v>100000</v>
      </c>
      <c r="I40" s="15">
        <f t="shared" si="1"/>
        <v>100000</v>
      </c>
      <c r="K40" s="14">
        <v>100000</v>
      </c>
      <c r="L40" s="15">
        <f t="shared" si="2"/>
        <v>100000</v>
      </c>
      <c r="N40" s="14">
        <v>100000</v>
      </c>
      <c r="O40" s="15">
        <f t="shared" si="3"/>
        <v>100000</v>
      </c>
    </row>
    <row r="41" spans="1:15" x14ac:dyDescent="0.2">
      <c r="A41" s="8">
        <v>999.2</v>
      </c>
      <c r="B41" s="9" t="s">
        <v>29</v>
      </c>
      <c r="C41" s="10">
        <v>1</v>
      </c>
      <c r="D41" s="11" t="s">
        <v>64</v>
      </c>
      <c r="E41" s="14">
        <v>100000</v>
      </c>
      <c r="F41" s="15">
        <f t="shared" si="0"/>
        <v>100000</v>
      </c>
      <c r="H41" s="14">
        <v>100000</v>
      </c>
      <c r="I41" s="15">
        <f t="shared" si="1"/>
        <v>100000</v>
      </c>
      <c r="K41" s="14">
        <v>100000</v>
      </c>
      <c r="L41" s="15">
        <f t="shared" si="2"/>
        <v>100000</v>
      </c>
      <c r="N41" s="14">
        <v>100000</v>
      </c>
      <c r="O41" s="15">
        <f t="shared" si="3"/>
        <v>100000</v>
      </c>
    </row>
    <row r="42" spans="1:15" x14ac:dyDescent="0.2">
      <c r="D42" s="6"/>
      <c r="E42" s="16"/>
      <c r="H42" s="16"/>
      <c r="K42" s="16"/>
      <c r="N42" s="16"/>
    </row>
    <row r="43" spans="1:15" x14ac:dyDescent="0.2">
      <c r="D43" s="6"/>
      <c r="E43" s="16"/>
      <c r="H43" s="16"/>
      <c r="K43" s="16"/>
      <c r="N43" s="16"/>
    </row>
    <row r="44" spans="1:15" s="4" customFormat="1" x14ac:dyDescent="0.2">
      <c r="A44"/>
      <c r="B44"/>
      <c r="C44"/>
      <c r="D44"/>
      <c r="E44" s="2"/>
      <c r="F44" s="17"/>
      <c r="H44" s="2"/>
      <c r="I44" s="17"/>
      <c r="K44" s="2"/>
      <c r="L44" s="17"/>
      <c r="N44" s="2"/>
      <c r="O44" s="17"/>
    </row>
    <row r="45" spans="1:15" s="4" customFormat="1" ht="13.5" thickBot="1" x14ac:dyDescent="0.25">
      <c r="A45" s="4" t="s">
        <v>21</v>
      </c>
      <c r="B45"/>
      <c r="C45"/>
      <c r="D45"/>
      <c r="F45" s="18">
        <f>SUM(F8:F41)</f>
        <v>2940825</v>
      </c>
      <c r="I45" s="18">
        <f>SUM(I8:I41)</f>
        <v>2944320</v>
      </c>
      <c r="L45" s="18">
        <f>SUM(L8:L41)</f>
        <v>3897240</v>
      </c>
      <c r="O45" s="18">
        <f>SUM(O8:O41)</f>
        <v>2814057.5</v>
      </c>
    </row>
    <row r="46" spans="1:15" s="4" customFormat="1" ht="13.5" thickTop="1" x14ac:dyDescent="0.2">
      <c r="A46"/>
      <c r="B46"/>
      <c r="C46"/>
      <c r="D46"/>
      <c r="F46" s="2"/>
      <c r="I46" s="2"/>
      <c r="L46" s="2"/>
      <c r="O46" s="2"/>
    </row>
    <row r="47" spans="1:15" s="4" customFormat="1" x14ac:dyDescent="0.2">
      <c r="A47" t="s">
        <v>0</v>
      </c>
      <c r="B47"/>
      <c r="C47"/>
      <c r="D47"/>
      <c r="F47" s="19" t="s">
        <v>74</v>
      </c>
      <c r="I47" s="19" t="s">
        <v>74</v>
      </c>
      <c r="L47" s="19" t="s">
        <v>74</v>
      </c>
      <c r="O47" s="19" t="s">
        <v>74</v>
      </c>
    </row>
    <row r="48" spans="1:15" s="4" customFormat="1" x14ac:dyDescent="0.2">
      <c r="A48" t="s">
        <v>22</v>
      </c>
      <c r="B48"/>
      <c r="C48"/>
      <c r="D48"/>
      <c r="F48" s="19" t="s">
        <v>74</v>
      </c>
      <c r="I48" s="19" t="s">
        <v>74</v>
      </c>
      <c r="L48" s="19" t="s">
        <v>74</v>
      </c>
      <c r="O48" s="19" t="s">
        <v>74</v>
      </c>
    </row>
    <row r="49" spans="1:15" s="4" customFormat="1" x14ac:dyDescent="0.2">
      <c r="A49" t="s">
        <v>67</v>
      </c>
      <c r="B49"/>
      <c r="C49"/>
      <c r="D49"/>
      <c r="F49" s="19" t="s">
        <v>74</v>
      </c>
      <c r="I49" s="19" t="s">
        <v>74</v>
      </c>
      <c r="L49" s="19" t="s">
        <v>74</v>
      </c>
      <c r="O49" s="19" t="s">
        <v>74</v>
      </c>
    </row>
    <row r="50" spans="1:15" s="4" customFormat="1" x14ac:dyDescent="0.2">
      <c r="A50" t="s">
        <v>23</v>
      </c>
      <c r="B50"/>
      <c r="C50"/>
      <c r="D50"/>
      <c r="F50" s="19" t="s">
        <v>74</v>
      </c>
      <c r="I50" s="19" t="s">
        <v>74</v>
      </c>
      <c r="L50" s="19" t="s">
        <v>74</v>
      </c>
      <c r="O50" s="19" t="s">
        <v>74</v>
      </c>
    </row>
    <row r="51" spans="1:15" s="4" customFormat="1" x14ac:dyDescent="0.2">
      <c r="A51" t="s">
        <v>24</v>
      </c>
      <c r="B51"/>
      <c r="C51"/>
      <c r="D51"/>
      <c r="F51" s="19" t="s">
        <v>74</v>
      </c>
      <c r="I51" s="19" t="s">
        <v>74</v>
      </c>
      <c r="L51" s="19" t="s">
        <v>74</v>
      </c>
      <c r="O51" s="19" t="s">
        <v>74</v>
      </c>
    </row>
    <row r="52" spans="1:15" s="4" customFormat="1" x14ac:dyDescent="0.2">
      <c r="A52" t="s">
        <v>25</v>
      </c>
      <c r="B52"/>
      <c r="C52"/>
      <c r="D52"/>
      <c r="F52" s="19" t="s">
        <v>74</v>
      </c>
      <c r="I52" s="19" t="s">
        <v>74</v>
      </c>
      <c r="L52" s="19" t="s">
        <v>74</v>
      </c>
      <c r="O52" s="19" t="s">
        <v>74</v>
      </c>
    </row>
    <row r="53" spans="1:15" s="4" customFormat="1" x14ac:dyDescent="0.2">
      <c r="A53" t="s">
        <v>26</v>
      </c>
      <c r="B53"/>
      <c r="C53"/>
      <c r="D53"/>
      <c r="F53" s="19" t="s">
        <v>74</v>
      </c>
      <c r="I53" s="19" t="s">
        <v>74</v>
      </c>
      <c r="L53" s="19" t="s">
        <v>74</v>
      </c>
      <c r="O53" s="19" t="s">
        <v>74</v>
      </c>
    </row>
    <row r="54" spans="1:15" s="4" customFormat="1" x14ac:dyDescent="0.2">
      <c r="A54" t="s">
        <v>27</v>
      </c>
      <c r="B54"/>
      <c r="C54"/>
      <c r="D54"/>
      <c r="E54" s="2"/>
      <c r="F54" s="19" t="s">
        <v>74</v>
      </c>
      <c r="H54" s="2"/>
      <c r="I54" s="19" t="s">
        <v>74</v>
      </c>
      <c r="K54" s="2"/>
      <c r="L54" s="19" t="s">
        <v>74</v>
      </c>
      <c r="N54" s="2"/>
      <c r="O54" s="19" t="s">
        <v>74</v>
      </c>
    </row>
    <row r="55" spans="1:15" s="4" customFormat="1" x14ac:dyDescent="0.2">
      <c r="A55"/>
      <c r="B55"/>
      <c r="C55"/>
      <c r="D55"/>
      <c r="E55" s="2"/>
      <c r="F55" s="17"/>
      <c r="H55" s="2"/>
      <c r="I55" s="17"/>
      <c r="K55" s="2"/>
      <c r="L55" s="17"/>
      <c r="N55" s="2"/>
      <c r="O55" s="17"/>
    </row>
    <row r="56" spans="1:15" s="4" customFormat="1" x14ac:dyDescent="0.2">
      <c r="A56"/>
      <c r="B56"/>
      <c r="C56"/>
      <c r="D56"/>
      <c r="E56" s="2"/>
      <c r="F56" s="17"/>
      <c r="H56" s="2"/>
      <c r="I56" s="17"/>
      <c r="K56" s="2"/>
      <c r="L56" s="17"/>
      <c r="N56" s="2"/>
      <c r="O56" s="17"/>
    </row>
    <row r="57" spans="1:15" s="4" customFormat="1" x14ac:dyDescent="0.2">
      <c r="A57"/>
      <c r="B57"/>
      <c r="C57"/>
      <c r="D57"/>
      <c r="E57" s="2"/>
      <c r="F57" s="17"/>
      <c r="H57" s="2"/>
      <c r="I57" s="17"/>
      <c r="K57" s="2"/>
      <c r="L57" s="17"/>
      <c r="N57" s="2"/>
      <c r="O57" s="17"/>
    </row>
    <row r="58" spans="1:15" s="4" customFormat="1" x14ac:dyDescent="0.2">
      <c r="A58"/>
      <c r="B58"/>
      <c r="C58"/>
      <c r="D58"/>
      <c r="E58" s="2"/>
      <c r="F58" s="17"/>
      <c r="H58" s="2"/>
      <c r="I58" s="17"/>
      <c r="K58" s="2"/>
      <c r="L58" s="17"/>
      <c r="N58" s="2"/>
      <c r="O58" s="17"/>
    </row>
    <row r="59" spans="1:15" s="4" customFormat="1" x14ac:dyDescent="0.2">
      <c r="A59"/>
      <c r="B59"/>
      <c r="C59"/>
      <c r="D59"/>
      <c r="E59" s="2"/>
      <c r="F59" s="17"/>
      <c r="H59" s="2"/>
      <c r="I59" s="17"/>
      <c r="K59" s="2"/>
      <c r="L59" s="17"/>
      <c r="N59" s="2"/>
      <c r="O59" s="17"/>
    </row>
    <row r="60" spans="1:15" s="4" customFormat="1" x14ac:dyDescent="0.2">
      <c r="A60"/>
      <c r="B60"/>
      <c r="C60"/>
      <c r="D60"/>
      <c r="E60" s="2"/>
      <c r="F60" s="17"/>
      <c r="H60" s="2"/>
      <c r="I60" s="17"/>
      <c r="K60" s="2"/>
      <c r="L60" s="17"/>
      <c r="N60" s="2"/>
      <c r="O60" s="17"/>
    </row>
    <row r="61" spans="1:15" s="4" customFormat="1" x14ac:dyDescent="0.2">
      <c r="A61"/>
      <c r="B61"/>
      <c r="C61"/>
      <c r="D61"/>
      <c r="E61" s="2"/>
      <c r="F61" s="17"/>
      <c r="H61" s="2"/>
      <c r="I61" s="17"/>
      <c r="K61" s="2"/>
      <c r="L61" s="17"/>
      <c r="N61" s="2"/>
      <c r="O61" s="17"/>
    </row>
    <row r="62" spans="1:15" x14ac:dyDescent="0.2">
      <c r="D62"/>
    </row>
    <row r="63" spans="1:15" x14ac:dyDescent="0.2">
      <c r="D63"/>
    </row>
    <row r="64" spans="1:15" x14ac:dyDescent="0.2">
      <c r="D64"/>
    </row>
    <row r="65" spans="4:4" x14ac:dyDescent="0.2">
      <c r="D65"/>
    </row>
    <row r="66" spans="4:4" x14ac:dyDescent="0.2">
      <c r="D66"/>
    </row>
    <row r="67" spans="4:4" x14ac:dyDescent="0.2">
      <c r="D67"/>
    </row>
    <row r="68" spans="4:4" x14ac:dyDescent="0.2">
      <c r="D68"/>
    </row>
    <row r="69" spans="4:4" x14ac:dyDescent="0.2">
      <c r="D69"/>
    </row>
    <row r="70" spans="4:4" x14ac:dyDescent="0.2">
      <c r="D70"/>
    </row>
    <row r="71" spans="4:4" x14ac:dyDescent="0.2">
      <c r="D71"/>
    </row>
    <row r="72" spans="4:4" x14ac:dyDescent="0.2">
      <c r="D72"/>
    </row>
    <row r="73" spans="4:4" x14ac:dyDescent="0.2">
      <c r="D73"/>
    </row>
    <row r="74" spans="4:4" x14ac:dyDescent="0.2">
      <c r="D74"/>
    </row>
    <row r="75" spans="4:4" x14ac:dyDescent="0.2">
      <c r="D75"/>
    </row>
    <row r="76" spans="4:4" x14ac:dyDescent="0.2">
      <c r="D76"/>
    </row>
    <row r="77" spans="4:4" x14ac:dyDescent="0.2">
      <c r="D77"/>
    </row>
    <row r="78" spans="4:4" x14ac:dyDescent="0.2">
      <c r="D78"/>
    </row>
    <row r="79" spans="4:4" x14ac:dyDescent="0.2">
      <c r="D79"/>
    </row>
    <row r="80" spans="4:4" x14ac:dyDescent="0.2">
      <c r="D80"/>
    </row>
    <row r="81" spans="4:4" x14ac:dyDescent="0.2">
      <c r="D81"/>
    </row>
    <row r="82" spans="4:4" x14ac:dyDescent="0.2">
      <c r="D82"/>
    </row>
    <row r="83" spans="4:4" x14ac:dyDescent="0.2">
      <c r="D83"/>
    </row>
    <row r="84" spans="4:4" x14ac:dyDescent="0.2">
      <c r="D84"/>
    </row>
    <row r="85" spans="4:4" x14ac:dyDescent="0.2">
      <c r="D85"/>
    </row>
    <row r="86" spans="4:4" x14ac:dyDescent="0.2">
      <c r="D86"/>
    </row>
    <row r="87" spans="4:4" x14ac:dyDescent="0.2">
      <c r="D87"/>
    </row>
    <row r="88" spans="4:4" x14ac:dyDescent="0.2">
      <c r="D88"/>
    </row>
    <row r="89" spans="4:4" x14ac:dyDescent="0.2">
      <c r="D89"/>
    </row>
    <row r="90" spans="4:4" x14ac:dyDescent="0.2">
      <c r="D90"/>
    </row>
    <row r="91" spans="4:4" x14ac:dyDescent="0.2">
      <c r="D91"/>
    </row>
    <row r="92" spans="4:4" x14ac:dyDescent="0.2">
      <c r="D92"/>
    </row>
    <row r="93" spans="4:4" x14ac:dyDescent="0.2">
      <c r="D93"/>
    </row>
    <row r="94" spans="4:4" x14ac:dyDescent="0.2">
      <c r="D94"/>
    </row>
    <row r="95" spans="4:4" x14ac:dyDescent="0.2">
      <c r="D95"/>
    </row>
    <row r="96" spans="4:4" x14ac:dyDescent="0.2">
      <c r="D96"/>
    </row>
    <row r="97" spans="4:4" x14ac:dyDescent="0.2">
      <c r="D97"/>
    </row>
    <row r="98" spans="4:4" x14ac:dyDescent="0.2">
      <c r="D98"/>
    </row>
    <row r="99" spans="4:4" x14ac:dyDescent="0.2">
      <c r="D99"/>
    </row>
    <row r="100" spans="4:4" x14ac:dyDescent="0.2">
      <c r="D100"/>
    </row>
    <row r="101" spans="4:4" x14ac:dyDescent="0.2">
      <c r="D101"/>
    </row>
    <row r="102" spans="4:4" x14ac:dyDescent="0.2">
      <c r="D102"/>
    </row>
    <row r="103" spans="4:4" x14ac:dyDescent="0.2">
      <c r="D103"/>
    </row>
    <row r="104" spans="4:4" x14ac:dyDescent="0.2">
      <c r="D104"/>
    </row>
    <row r="105" spans="4:4" x14ac:dyDescent="0.2">
      <c r="D105"/>
    </row>
    <row r="106" spans="4:4" x14ac:dyDescent="0.2">
      <c r="D106"/>
    </row>
    <row r="107" spans="4:4" x14ac:dyDescent="0.2">
      <c r="D107"/>
    </row>
    <row r="108" spans="4:4" x14ac:dyDescent="0.2">
      <c r="D108"/>
    </row>
    <row r="109" spans="4:4" x14ac:dyDescent="0.2">
      <c r="D109"/>
    </row>
    <row r="110" spans="4:4" x14ac:dyDescent="0.2">
      <c r="D110"/>
    </row>
    <row r="111" spans="4:4" x14ac:dyDescent="0.2">
      <c r="D111"/>
    </row>
    <row r="112" spans="4:4" x14ac:dyDescent="0.2">
      <c r="D112"/>
    </row>
    <row r="113" spans="4:4" x14ac:dyDescent="0.2">
      <c r="D113"/>
    </row>
    <row r="114" spans="4:4" x14ac:dyDescent="0.2">
      <c r="D114"/>
    </row>
    <row r="115" spans="4:4" x14ac:dyDescent="0.2">
      <c r="D115"/>
    </row>
    <row r="116" spans="4:4" x14ac:dyDescent="0.2">
      <c r="D116"/>
    </row>
    <row r="117" spans="4:4" x14ac:dyDescent="0.2">
      <c r="D117"/>
    </row>
    <row r="118" spans="4:4" x14ac:dyDescent="0.2">
      <c r="D118"/>
    </row>
    <row r="119" spans="4:4" x14ac:dyDescent="0.2">
      <c r="D119"/>
    </row>
    <row r="120" spans="4:4" x14ac:dyDescent="0.2">
      <c r="D120"/>
    </row>
    <row r="121" spans="4:4" x14ac:dyDescent="0.2">
      <c r="D121"/>
    </row>
    <row r="122" spans="4:4" x14ac:dyDescent="0.2">
      <c r="D122"/>
    </row>
    <row r="123" spans="4:4" x14ac:dyDescent="0.2">
      <c r="D123"/>
    </row>
    <row r="124" spans="4:4" x14ac:dyDescent="0.2">
      <c r="D124"/>
    </row>
    <row r="125" spans="4:4" x14ac:dyDescent="0.2">
      <c r="D125"/>
    </row>
    <row r="126" spans="4:4" x14ac:dyDescent="0.2">
      <c r="D126"/>
    </row>
    <row r="127" spans="4:4" x14ac:dyDescent="0.2">
      <c r="D127"/>
    </row>
    <row r="128" spans="4:4" x14ac:dyDescent="0.2">
      <c r="D128"/>
    </row>
    <row r="129" spans="4:4" x14ac:dyDescent="0.2">
      <c r="D129"/>
    </row>
    <row r="130" spans="4:4" x14ac:dyDescent="0.2">
      <c r="D130"/>
    </row>
    <row r="131" spans="4:4" x14ac:dyDescent="0.2">
      <c r="D131"/>
    </row>
    <row r="132" spans="4:4" x14ac:dyDescent="0.2">
      <c r="D132"/>
    </row>
    <row r="133" spans="4:4" x14ac:dyDescent="0.2">
      <c r="D133"/>
    </row>
    <row r="134" spans="4:4" x14ac:dyDescent="0.2">
      <c r="D134"/>
    </row>
    <row r="135" spans="4:4" x14ac:dyDescent="0.2">
      <c r="D135"/>
    </row>
    <row r="136" spans="4:4" x14ac:dyDescent="0.2">
      <c r="D136"/>
    </row>
  </sheetData>
  <phoneticPr fontId="0" type="noConversion"/>
  <pageMargins left="0.26" right="0.51" top="0.32" bottom="0.23" header="0.22" footer="0.17"/>
  <pageSetup paperSize="5" scale="9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5E944C-2D95-4758-94CA-46FB985E6EF3}">
  <dimension ref="A1:L159"/>
  <sheetViews>
    <sheetView workbookViewId="0">
      <selection sqref="A1:D35"/>
    </sheetView>
  </sheetViews>
  <sheetFormatPr defaultRowHeight="12.75" x14ac:dyDescent="0.2"/>
  <cols>
    <col min="1" max="1" width="22.140625" customWidth="1"/>
    <col min="2" max="2" width="35.5703125" customWidth="1"/>
    <col min="3" max="3" width="4.7109375" customWidth="1"/>
    <col min="4" max="4" width="22" style="2" customWidth="1"/>
  </cols>
  <sheetData>
    <row r="1" spans="1:4" ht="15.75" x14ac:dyDescent="0.25">
      <c r="A1" s="7" t="s">
        <v>30</v>
      </c>
      <c r="B1" s="7" t="s">
        <v>31</v>
      </c>
      <c r="D1" s="14" t="s">
        <v>20</v>
      </c>
    </row>
    <row r="2" spans="1:4" x14ac:dyDescent="0.2">
      <c r="A2" s="8">
        <v>120.1</v>
      </c>
      <c r="B2" s="9" t="s">
        <v>3</v>
      </c>
      <c r="D2" s="14">
        <v>41</v>
      </c>
    </row>
    <row r="3" spans="1:4" ht="25.5" x14ac:dyDescent="0.2">
      <c r="A3" s="12" t="s">
        <v>35</v>
      </c>
      <c r="B3" s="9" t="s">
        <v>4</v>
      </c>
      <c r="D3" s="14">
        <v>5</v>
      </c>
    </row>
    <row r="4" spans="1:4" x14ac:dyDescent="0.2">
      <c r="A4" s="12" t="s">
        <v>37</v>
      </c>
      <c r="B4" s="9" t="s">
        <v>5</v>
      </c>
      <c r="D4" s="14">
        <v>3</v>
      </c>
    </row>
    <row r="5" spans="1:4" x14ac:dyDescent="0.2">
      <c r="A5" s="8">
        <v>220.91</v>
      </c>
      <c r="B5" s="9" t="s">
        <v>6</v>
      </c>
      <c r="D5" s="14">
        <v>410</v>
      </c>
    </row>
    <row r="6" spans="1:4" x14ac:dyDescent="0.2">
      <c r="A6" s="8">
        <v>220.92</v>
      </c>
      <c r="B6" s="9" t="s">
        <v>7</v>
      </c>
      <c r="D6" s="14">
        <v>307</v>
      </c>
    </row>
    <row r="7" spans="1:4" x14ac:dyDescent="0.2">
      <c r="A7" s="12" t="s">
        <v>40</v>
      </c>
      <c r="B7" s="9" t="s">
        <v>8</v>
      </c>
      <c r="D7" s="14">
        <v>260</v>
      </c>
    </row>
    <row r="8" spans="1:4" x14ac:dyDescent="0.2">
      <c r="A8" s="12">
        <v>358.2</v>
      </c>
      <c r="B8" s="9" t="s">
        <v>65</v>
      </c>
      <c r="D8" s="14">
        <v>460</v>
      </c>
    </row>
    <row r="9" spans="1:4" ht="25.5" x14ac:dyDescent="0.2">
      <c r="A9" s="12">
        <v>402.1</v>
      </c>
      <c r="B9" s="9" t="s">
        <v>9</v>
      </c>
      <c r="D9" s="14">
        <v>45</v>
      </c>
    </row>
    <row r="10" spans="1:4" ht="25.5" x14ac:dyDescent="0.2">
      <c r="A10" s="12" t="s">
        <v>42</v>
      </c>
      <c r="B10" s="9" t="s">
        <v>10</v>
      </c>
      <c r="D10" s="14">
        <v>3.4</v>
      </c>
    </row>
    <row r="11" spans="1:4" x14ac:dyDescent="0.2">
      <c r="A11" s="12">
        <v>415.99</v>
      </c>
      <c r="B11" s="9" t="s">
        <v>43</v>
      </c>
      <c r="D11" s="14">
        <v>10</v>
      </c>
    </row>
    <row r="12" spans="1:4" x14ac:dyDescent="0.2">
      <c r="A12" s="12" t="s">
        <v>44</v>
      </c>
      <c r="B12" s="9" t="s">
        <v>45</v>
      </c>
      <c r="D12" s="14">
        <v>225</v>
      </c>
    </row>
    <row r="13" spans="1:4" x14ac:dyDescent="0.2">
      <c r="A13" s="12" t="s">
        <v>46</v>
      </c>
      <c r="B13" s="9" t="s">
        <v>11</v>
      </c>
      <c r="D13" s="14">
        <v>7.95</v>
      </c>
    </row>
    <row r="14" spans="1:4" x14ac:dyDescent="0.2">
      <c r="A14" s="12" t="s">
        <v>48</v>
      </c>
      <c r="B14" s="9" t="s">
        <v>12</v>
      </c>
      <c r="D14" s="14">
        <v>0.35</v>
      </c>
    </row>
    <row r="15" spans="1:4" ht="25.5" x14ac:dyDescent="0.2">
      <c r="A15" s="12">
        <v>460.22</v>
      </c>
      <c r="B15" s="9" t="s">
        <v>49</v>
      </c>
      <c r="D15" s="14">
        <v>109</v>
      </c>
    </row>
    <row r="16" spans="1:4" ht="25.5" x14ac:dyDescent="0.2">
      <c r="A16" s="12">
        <v>460.221</v>
      </c>
      <c r="B16" s="9" t="s">
        <v>50</v>
      </c>
      <c r="D16" s="14">
        <v>120</v>
      </c>
    </row>
    <row r="17" spans="1:4" ht="25.5" x14ac:dyDescent="0.2">
      <c r="A17" s="12">
        <v>460.23</v>
      </c>
      <c r="B17" s="9" t="s">
        <v>51</v>
      </c>
      <c r="D17" s="14">
        <v>110</v>
      </c>
    </row>
    <row r="18" spans="1:4" ht="25.5" x14ac:dyDescent="0.2">
      <c r="A18" s="12">
        <v>460.23099999999999</v>
      </c>
      <c r="B18" s="9" t="s">
        <v>52</v>
      </c>
      <c r="D18" s="14">
        <v>125</v>
      </c>
    </row>
    <row r="19" spans="1:4" ht="25.5" x14ac:dyDescent="0.2">
      <c r="A19" s="12">
        <v>460.31</v>
      </c>
      <c r="B19" s="9" t="s">
        <v>53</v>
      </c>
      <c r="D19" s="14">
        <v>110</v>
      </c>
    </row>
    <row r="20" spans="1:4" ht="25.5" x14ac:dyDescent="0.2">
      <c r="A20" s="12">
        <v>460.32</v>
      </c>
      <c r="B20" s="9" t="s">
        <v>54</v>
      </c>
      <c r="D20" s="14">
        <v>100</v>
      </c>
    </row>
    <row r="21" spans="1:4" ht="25.5" x14ac:dyDescent="0.2">
      <c r="A21" s="12">
        <v>460.42</v>
      </c>
      <c r="B21" s="9" t="s">
        <v>55</v>
      </c>
      <c r="D21" s="14">
        <v>95</v>
      </c>
    </row>
    <row r="22" spans="1:4" ht="25.5" x14ac:dyDescent="0.2">
      <c r="A22" s="8">
        <v>460.51</v>
      </c>
      <c r="B22" s="9" t="s">
        <v>56</v>
      </c>
      <c r="D22" s="14">
        <v>120</v>
      </c>
    </row>
    <row r="23" spans="1:4" ht="25.5" x14ac:dyDescent="0.2">
      <c r="A23" s="12">
        <v>460.52</v>
      </c>
      <c r="B23" s="9" t="s">
        <v>57</v>
      </c>
      <c r="D23" s="14">
        <v>120</v>
      </c>
    </row>
    <row r="24" spans="1:4" ht="25.5" x14ac:dyDescent="0.2">
      <c r="A24" s="12">
        <v>460.53</v>
      </c>
      <c r="B24" s="9" t="s">
        <v>58</v>
      </c>
      <c r="D24" s="14">
        <v>120</v>
      </c>
    </row>
    <row r="25" spans="1:4" x14ac:dyDescent="0.2">
      <c r="A25" s="12">
        <v>460.9</v>
      </c>
      <c r="B25" s="9" t="s">
        <v>59</v>
      </c>
      <c r="D25" s="14">
        <v>300</v>
      </c>
    </row>
    <row r="26" spans="1:4" x14ac:dyDescent="0.2">
      <c r="A26" s="12" t="s">
        <v>61</v>
      </c>
      <c r="B26" s="9" t="s">
        <v>13</v>
      </c>
      <c r="D26" s="14">
        <v>220</v>
      </c>
    </row>
    <row r="27" spans="1:4" x14ac:dyDescent="0.2">
      <c r="A27" s="12">
        <v>476</v>
      </c>
      <c r="B27" s="9" t="s">
        <v>68</v>
      </c>
      <c r="D27" s="14">
        <v>510</v>
      </c>
    </row>
    <row r="28" spans="1:4" x14ac:dyDescent="0.2">
      <c r="A28" s="12">
        <v>482.3</v>
      </c>
      <c r="B28" s="9" t="s">
        <v>14</v>
      </c>
      <c r="D28" s="14">
        <v>1</v>
      </c>
    </row>
    <row r="29" spans="1:4" x14ac:dyDescent="0.2">
      <c r="A29" s="12">
        <v>501</v>
      </c>
      <c r="B29" s="9" t="s">
        <v>69</v>
      </c>
      <c r="D29" s="14">
        <v>135</v>
      </c>
    </row>
    <row r="30" spans="1:4" x14ac:dyDescent="0.2">
      <c r="A30" s="12" t="s">
        <v>62</v>
      </c>
      <c r="B30" s="9" t="s">
        <v>15</v>
      </c>
      <c r="D30" s="14">
        <v>75</v>
      </c>
    </row>
    <row r="31" spans="1:4" x14ac:dyDescent="0.2">
      <c r="A31" s="8" t="s">
        <v>63</v>
      </c>
      <c r="B31" s="9" t="s">
        <v>16</v>
      </c>
      <c r="D31" s="14">
        <v>2.5</v>
      </c>
    </row>
    <row r="32" spans="1:4" ht="25.5" x14ac:dyDescent="0.2">
      <c r="A32" s="8">
        <v>854.01599999999996</v>
      </c>
      <c r="B32" s="9" t="s">
        <v>17</v>
      </c>
      <c r="D32" s="14">
        <v>0.5</v>
      </c>
    </row>
    <row r="33" spans="1:4" ht="25.5" x14ac:dyDescent="0.2">
      <c r="A33" s="12">
        <v>854.03599999999994</v>
      </c>
      <c r="B33" s="9" t="s">
        <v>18</v>
      </c>
      <c r="D33" s="14">
        <v>1.5</v>
      </c>
    </row>
    <row r="34" spans="1:4" x14ac:dyDescent="0.2">
      <c r="A34" s="12">
        <v>999.1</v>
      </c>
      <c r="B34" s="8" t="s">
        <v>28</v>
      </c>
      <c r="D34" s="14"/>
    </row>
    <row r="35" spans="1:4" x14ac:dyDescent="0.2">
      <c r="A35" s="8">
        <v>999.2</v>
      </c>
      <c r="B35" s="9" t="s">
        <v>29</v>
      </c>
      <c r="D35" s="14"/>
    </row>
    <row r="36" spans="1:4" x14ac:dyDescent="0.2">
      <c r="D36" s="16"/>
    </row>
    <row r="37" spans="1:4" x14ac:dyDescent="0.2">
      <c r="D37" s="16"/>
    </row>
    <row r="38" spans="1:4" s="4" customFormat="1" x14ac:dyDescent="0.2">
      <c r="A38"/>
      <c r="B38"/>
      <c r="D38" s="2"/>
    </row>
    <row r="39" spans="1:4" s="4" customFormat="1" x14ac:dyDescent="0.2">
      <c r="B39"/>
    </row>
    <row r="40" spans="1:4" s="4" customFormat="1" x14ac:dyDescent="0.2">
      <c r="A40"/>
      <c r="B40"/>
    </row>
    <row r="41" spans="1:4" s="4" customFormat="1" x14ac:dyDescent="0.2">
      <c r="A41"/>
      <c r="B41"/>
    </row>
    <row r="42" spans="1:4" s="4" customFormat="1" x14ac:dyDescent="0.2">
      <c r="A42"/>
      <c r="B42"/>
    </row>
    <row r="43" spans="1:4" s="4" customFormat="1" x14ac:dyDescent="0.2">
      <c r="A43"/>
      <c r="B43"/>
    </row>
    <row r="44" spans="1:4" s="4" customFormat="1" x14ac:dyDescent="0.2">
      <c r="A44"/>
      <c r="B44"/>
    </row>
    <row r="45" spans="1:4" s="4" customFormat="1" x14ac:dyDescent="0.2">
      <c r="A45"/>
      <c r="B45"/>
    </row>
    <row r="46" spans="1:4" s="4" customFormat="1" x14ac:dyDescent="0.2">
      <c r="A46"/>
      <c r="B46"/>
    </row>
    <row r="47" spans="1:4" s="4" customFormat="1" x14ac:dyDescent="0.2">
      <c r="A47"/>
      <c r="B47"/>
    </row>
    <row r="48" spans="1:4" s="4" customFormat="1" x14ac:dyDescent="0.2">
      <c r="A48"/>
      <c r="B48"/>
    </row>
    <row r="49" spans="1:4" s="4" customFormat="1" x14ac:dyDescent="0.2">
      <c r="A49"/>
      <c r="B49"/>
    </row>
    <row r="50" spans="1:4" s="4" customFormat="1" x14ac:dyDescent="0.2">
      <c r="B50"/>
    </row>
    <row r="51" spans="1:4" s="4" customFormat="1" x14ac:dyDescent="0.2">
      <c r="A51"/>
      <c r="B51"/>
      <c r="D51" s="2"/>
    </row>
    <row r="52" spans="1:4" s="4" customFormat="1" x14ac:dyDescent="0.2">
      <c r="A52"/>
      <c r="B52"/>
      <c r="D52" s="2"/>
    </row>
    <row r="53" spans="1:4" s="4" customFormat="1" x14ac:dyDescent="0.2">
      <c r="A53"/>
      <c r="B53"/>
      <c r="D53" s="2"/>
    </row>
    <row r="54" spans="1:4" s="4" customFormat="1" x14ac:dyDescent="0.2">
      <c r="A54"/>
      <c r="B54"/>
      <c r="D54" s="2"/>
    </row>
    <row r="55" spans="1:4" s="4" customFormat="1" x14ac:dyDescent="0.2">
      <c r="A55"/>
      <c r="B55"/>
      <c r="D55" s="2"/>
    </row>
    <row r="56" spans="1:4" s="4" customFormat="1" x14ac:dyDescent="0.2">
      <c r="A56"/>
      <c r="B56"/>
      <c r="D56" s="2"/>
    </row>
    <row r="57" spans="1:4" s="4" customFormat="1" x14ac:dyDescent="0.2">
      <c r="A57"/>
      <c r="B57"/>
      <c r="D57" s="2"/>
    </row>
    <row r="58" spans="1:4" s="4" customFormat="1" x14ac:dyDescent="0.2">
      <c r="A58"/>
      <c r="B58"/>
      <c r="D58" s="2"/>
    </row>
    <row r="59" spans="1:4" s="4" customFormat="1" x14ac:dyDescent="0.2">
      <c r="A59"/>
      <c r="B59"/>
      <c r="D59" s="2"/>
    </row>
    <row r="60" spans="1:4" s="4" customFormat="1" x14ac:dyDescent="0.2">
      <c r="A60"/>
      <c r="B60"/>
      <c r="D60" s="2"/>
    </row>
    <row r="75" spans="1:12" s="2" customFormat="1" x14ac:dyDescent="0.2">
      <c r="A75"/>
      <c r="B75"/>
      <c r="C75"/>
      <c r="E75"/>
      <c r="F75"/>
      <c r="G75"/>
      <c r="H75"/>
      <c r="I75"/>
      <c r="J75"/>
      <c r="K75"/>
      <c r="L75"/>
    </row>
    <row r="76" spans="1:12" s="2" customFormat="1" x14ac:dyDescent="0.2">
      <c r="A76"/>
      <c r="B76"/>
      <c r="C76"/>
      <c r="E76"/>
      <c r="F76"/>
      <c r="G76"/>
      <c r="H76"/>
      <c r="I76"/>
      <c r="J76"/>
      <c r="K76"/>
      <c r="L76"/>
    </row>
    <row r="77" spans="1:12" s="2" customFormat="1" x14ac:dyDescent="0.2">
      <c r="A77"/>
      <c r="B77"/>
      <c r="C77"/>
      <c r="E77"/>
      <c r="F77"/>
      <c r="G77"/>
      <c r="H77"/>
      <c r="I77"/>
      <c r="J77"/>
      <c r="K77"/>
      <c r="L77"/>
    </row>
    <row r="78" spans="1:12" s="2" customFormat="1" x14ac:dyDescent="0.2">
      <c r="A78"/>
      <c r="B78"/>
      <c r="C78"/>
      <c r="E78"/>
      <c r="F78"/>
      <c r="G78"/>
      <c r="H78"/>
      <c r="I78"/>
      <c r="J78"/>
      <c r="K78"/>
      <c r="L78"/>
    </row>
    <row r="79" spans="1:12" s="2" customFormat="1" x14ac:dyDescent="0.2">
      <c r="A79"/>
      <c r="B79"/>
      <c r="C79"/>
      <c r="E79"/>
      <c r="F79"/>
      <c r="G79"/>
      <c r="H79"/>
      <c r="I79"/>
      <c r="J79"/>
      <c r="K79"/>
      <c r="L79"/>
    </row>
    <row r="80" spans="1:12" s="2" customFormat="1" x14ac:dyDescent="0.2">
      <c r="A80"/>
      <c r="B80"/>
      <c r="C80"/>
      <c r="E80"/>
      <c r="F80"/>
      <c r="G80"/>
      <c r="H80"/>
      <c r="I80"/>
      <c r="J80"/>
      <c r="K80"/>
      <c r="L80"/>
    </row>
    <row r="81" spans="1:12" s="2" customFormat="1" x14ac:dyDescent="0.2">
      <c r="A81"/>
      <c r="B81"/>
      <c r="C81"/>
      <c r="E81"/>
      <c r="F81"/>
      <c r="G81"/>
      <c r="H81"/>
      <c r="I81"/>
      <c r="J81"/>
      <c r="K81"/>
      <c r="L81"/>
    </row>
    <row r="82" spans="1:12" s="2" customFormat="1" x14ac:dyDescent="0.2">
      <c r="A82"/>
      <c r="B82"/>
      <c r="C82"/>
      <c r="E82"/>
      <c r="F82"/>
      <c r="G82"/>
      <c r="H82"/>
      <c r="I82"/>
      <c r="J82"/>
      <c r="K82"/>
      <c r="L82"/>
    </row>
    <row r="83" spans="1:12" s="2" customFormat="1" x14ac:dyDescent="0.2">
      <c r="A83"/>
      <c r="B83"/>
      <c r="C83"/>
      <c r="E83"/>
      <c r="F83"/>
      <c r="G83"/>
      <c r="H83"/>
      <c r="I83"/>
      <c r="J83"/>
      <c r="K83"/>
      <c r="L83"/>
    </row>
    <row r="84" spans="1:12" s="2" customFormat="1" x14ac:dyDescent="0.2">
      <c r="A84"/>
      <c r="B84"/>
      <c r="C84"/>
      <c r="E84"/>
      <c r="F84"/>
      <c r="G84"/>
      <c r="H84"/>
      <c r="I84"/>
      <c r="J84"/>
      <c r="K84"/>
      <c r="L84"/>
    </row>
    <row r="85" spans="1:12" s="2" customFormat="1" x14ac:dyDescent="0.2">
      <c r="A85"/>
      <c r="B85"/>
      <c r="C85"/>
      <c r="E85"/>
      <c r="F85"/>
      <c r="G85"/>
      <c r="H85"/>
      <c r="I85"/>
      <c r="J85"/>
      <c r="K85"/>
      <c r="L85"/>
    </row>
    <row r="86" spans="1:12" s="2" customFormat="1" x14ac:dyDescent="0.2">
      <c r="A86"/>
      <c r="B86"/>
      <c r="C86"/>
      <c r="E86"/>
      <c r="F86"/>
      <c r="G86"/>
      <c r="H86"/>
      <c r="I86"/>
      <c r="J86"/>
      <c r="K86"/>
      <c r="L86"/>
    </row>
    <row r="87" spans="1:12" s="2" customFormat="1" x14ac:dyDescent="0.2">
      <c r="A87"/>
      <c r="B87"/>
      <c r="C87"/>
      <c r="E87"/>
      <c r="F87"/>
      <c r="G87"/>
      <c r="H87"/>
      <c r="I87"/>
      <c r="J87"/>
      <c r="K87"/>
      <c r="L87"/>
    </row>
    <row r="88" spans="1:12" s="2" customFormat="1" x14ac:dyDescent="0.2">
      <c r="A88"/>
      <c r="B88"/>
      <c r="C88"/>
      <c r="E88"/>
      <c r="F88"/>
      <c r="G88"/>
      <c r="H88"/>
      <c r="I88"/>
      <c r="J88"/>
      <c r="K88"/>
      <c r="L88"/>
    </row>
    <row r="89" spans="1:12" s="2" customFormat="1" x14ac:dyDescent="0.2">
      <c r="A89"/>
      <c r="B89"/>
      <c r="C89"/>
      <c r="E89"/>
      <c r="F89"/>
      <c r="G89"/>
      <c r="H89"/>
      <c r="I89"/>
      <c r="J89"/>
      <c r="K89"/>
      <c r="L89"/>
    </row>
    <row r="90" spans="1:12" s="2" customFormat="1" x14ac:dyDescent="0.2">
      <c r="A90"/>
      <c r="B90"/>
      <c r="C90"/>
      <c r="E90"/>
      <c r="F90"/>
      <c r="G90"/>
      <c r="H90"/>
      <c r="I90"/>
      <c r="J90"/>
      <c r="K90"/>
      <c r="L90"/>
    </row>
    <row r="91" spans="1:12" s="2" customFormat="1" x14ac:dyDescent="0.2">
      <c r="A91"/>
      <c r="B91"/>
      <c r="C91"/>
      <c r="E91"/>
      <c r="F91"/>
      <c r="G91"/>
      <c r="H91"/>
      <c r="I91"/>
      <c r="J91"/>
      <c r="K91"/>
      <c r="L91"/>
    </row>
    <row r="92" spans="1:12" s="2" customFormat="1" x14ac:dyDescent="0.2">
      <c r="A92"/>
      <c r="B92"/>
      <c r="C92"/>
      <c r="E92"/>
      <c r="F92"/>
      <c r="G92"/>
      <c r="H92"/>
      <c r="I92"/>
      <c r="J92"/>
      <c r="K92"/>
      <c r="L92"/>
    </row>
    <row r="93" spans="1:12" s="2" customFormat="1" x14ac:dyDescent="0.2">
      <c r="A93"/>
      <c r="B93"/>
      <c r="C93"/>
      <c r="E93"/>
      <c r="F93"/>
      <c r="G93"/>
      <c r="H93"/>
      <c r="I93"/>
      <c r="J93"/>
      <c r="K93"/>
      <c r="L93"/>
    </row>
    <row r="94" spans="1:12" s="2" customFormat="1" x14ac:dyDescent="0.2">
      <c r="A94"/>
      <c r="B94"/>
      <c r="C94"/>
      <c r="E94"/>
      <c r="F94"/>
      <c r="G94"/>
      <c r="H94"/>
      <c r="I94"/>
      <c r="J94"/>
      <c r="K94"/>
      <c r="L94"/>
    </row>
    <row r="95" spans="1:12" s="2" customFormat="1" x14ac:dyDescent="0.2">
      <c r="A95"/>
      <c r="B95"/>
      <c r="C95"/>
      <c r="E95"/>
      <c r="F95"/>
      <c r="G95"/>
      <c r="H95"/>
      <c r="I95"/>
      <c r="J95"/>
      <c r="K95"/>
      <c r="L95"/>
    </row>
    <row r="96" spans="1:12" s="2" customFormat="1" x14ac:dyDescent="0.2">
      <c r="A96"/>
      <c r="B96"/>
      <c r="C96"/>
      <c r="E96"/>
      <c r="F96"/>
      <c r="G96"/>
      <c r="H96"/>
      <c r="I96"/>
      <c r="J96"/>
      <c r="K96"/>
      <c r="L96"/>
    </row>
    <row r="97" spans="1:12" s="2" customFormat="1" x14ac:dyDescent="0.2">
      <c r="A97"/>
      <c r="B97"/>
      <c r="C97"/>
      <c r="E97"/>
      <c r="F97"/>
      <c r="G97"/>
      <c r="H97"/>
      <c r="I97"/>
      <c r="J97"/>
      <c r="K97"/>
      <c r="L97"/>
    </row>
    <row r="98" spans="1:12" s="2" customFormat="1" x14ac:dyDescent="0.2">
      <c r="A98"/>
      <c r="B98"/>
      <c r="C98"/>
      <c r="E98"/>
      <c r="F98"/>
      <c r="G98"/>
      <c r="H98"/>
      <c r="I98"/>
      <c r="J98"/>
      <c r="K98"/>
      <c r="L98"/>
    </row>
    <row r="99" spans="1:12" s="2" customFormat="1" x14ac:dyDescent="0.2">
      <c r="A99"/>
      <c r="B99"/>
      <c r="C99"/>
      <c r="E99"/>
      <c r="F99"/>
      <c r="G99"/>
      <c r="H99"/>
      <c r="I99"/>
      <c r="J99"/>
      <c r="K99"/>
      <c r="L99"/>
    </row>
    <row r="100" spans="1:12" s="2" customFormat="1" x14ac:dyDescent="0.2">
      <c r="A100"/>
      <c r="B100"/>
      <c r="C100"/>
      <c r="E100"/>
      <c r="F100"/>
      <c r="G100"/>
      <c r="H100"/>
      <c r="I100"/>
      <c r="J100"/>
      <c r="K100"/>
      <c r="L100"/>
    </row>
    <row r="101" spans="1:12" s="2" customFormat="1" x14ac:dyDescent="0.2">
      <c r="A101"/>
      <c r="B101"/>
      <c r="C101"/>
      <c r="E101"/>
      <c r="F101"/>
      <c r="G101"/>
      <c r="H101"/>
      <c r="I101"/>
      <c r="J101"/>
      <c r="K101"/>
      <c r="L101"/>
    </row>
    <row r="102" spans="1:12" s="2" customFormat="1" x14ac:dyDescent="0.2">
      <c r="A102"/>
      <c r="B102"/>
      <c r="C102"/>
      <c r="E102"/>
      <c r="F102"/>
      <c r="G102"/>
      <c r="H102"/>
      <c r="I102"/>
      <c r="J102"/>
      <c r="K102"/>
      <c r="L102"/>
    </row>
    <row r="103" spans="1:12" s="2" customFormat="1" x14ac:dyDescent="0.2">
      <c r="A103"/>
      <c r="B103"/>
      <c r="C103"/>
      <c r="E103"/>
      <c r="F103"/>
      <c r="G103"/>
      <c r="H103"/>
      <c r="I103"/>
      <c r="J103"/>
      <c r="K103"/>
      <c r="L103"/>
    </row>
    <row r="104" spans="1:12" s="2" customFormat="1" x14ac:dyDescent="0.2">
      <c r="A104"/>
      <c r="B104"/>
      <c r="C104"/>
      <c r="E104"/>
      <c r="F104"/>
      <c r="G104"/>
      <c r="H104"/>
      <c r="I104"/>
      <c r="J104"/>
      <c r="K104"/>
      <c r="L104"/>
    </row>
    <row r="105" spans="1:12" s="2" customFormat="1" x14ac:dyDescent="0.2">
      <c r="A105"/>
      <c r="B105"/>
      <c r="C105"/>
      <c r="E105"/>
      <c r="F105"/>
      <c r="G105"/>
      <c r="H105"/>
      <c r="I105"/>
      <c r="J105"/>
      <c r="K105"/>
      <c r="L105"/>
    </row>
    <row r="106" spans="1:12" s="2" customFormat="1" x14ac:dyDescent="0.2">
      <c r="A106"/>
      <c r="B106"/>
      <c r="C106"/>
      <c r="E106"/>
      <c r="F106"/>
      <c r="G106"/>
      <c r="H106"/>
      <c r="I106"/>
      <c r="J106"/>
      <c r="K106"/>
      <c r="L106"/>
    </row>
    <row r="107" spans="1:12" s="2" customFormat="1" x14ac:dyDescent="0.2">
      <c r="A107"/>
      <c r="B107"/>
      <c r="C107"/>
      <c r="E107"/>
      <c r="F107"/>
      <c r="G107"/>
      <c r="H107"/>
      <c r="I107"/>
      <c r="J107"/>
      <c r="K107"/>
      <c r="L107"/>
    </row>
    <row r="108" spans="1:12" s="2" customFormat="1" x14ac:dyDescent="0.2">
      <c r="A108"/>
      <c r="B108"/>
      <c r="C108"/>
      <c r="E108"/>
      <c r="F108"/>
      <c r="G108"/>
      <c r="H108"/>
      <c r="I108"/>
      <c r="J108"/>
      <c r="K108"/>
      <c r="L108"/>
    </row>
    <row r="109" spans="1:12" s="2" customFormat="1" x14ac:dyDescent="0.2">
      <c r="A109"/>
      <c r="B109"/>
      <c r="C109"/>
      <c r="E109"/>
      <c r="F109"/>
      <c r="G109"/>
      <c r="H109"/>
      <c r="I109"/>
      <c r="J109"/>
      <c r="K109"/>
      <c r="L109"/>
    </row>
    <row r="110" spans="1:12" s="2" customFormat="1" x14ac:dyDescent="0.2">
      <c r="A110"/>
      <c r="B110"/>
      <c r="C110"/>
      <c r="E110"/>
      <c r="F110"/>
      <c r="G110"/>
      <c r="H110"/>
      <c r="I110"/>
      <c r="J110"/>
      <c r="K110"/>
      <c r="L110"/>
    </row>
    <row r="111" spans="1:12" s="2" customFormat="1" x14ac:dyDescent="0.2">
      <c r="A111"/>
      <c r="B111"/>
      <c r="C111"/>
      <c r="E111"/>
      <c r="F111"/>
      <c r="G111"/>
      <c r="H111"/>
      <c r="I111"/>
      <c r="J111"/>
      <c r="K111"/>
      <c r="L111"/>
    </row>
    <row r="112" spans="1:12" s="2" customFormat="1" x14ac:dyDescent="0.2">
      <c r="A112"/>
      <c r="B112"/>
      <c r="C112"/>
      <c r="E112"/>
      <c r="F112"/>
      <c r="G112"/>
      <c r="H112"/>
      <c r="I112"/>
      <c r="J112"/>
      <c r="K112"/>
      <c r="L112"/>
    </row>
    <row r="113" spans="1:12" s="2" customFormat="1" x14ac:dyDescent="0.2">
      <c r="A113"/>
      <c r="B113"/>
      <c r="C113"/>
      <c r="E113"/>
      <c r="F113"/>
      <c r="G113"/>
      <c r="H113"/>
      <c r="I113"/>
      <c r="J113"/>
      <c r="K113"/>
      <c r="L113"/>
    </row>
    <row r="114" spans="1:12" s="2" customFormat="1" x14ac:dyDescent="0.2">
      <c r="A114"/>
      <c r="B114"/>
      <c r="C114"/>
      <c r="E114"/>
      <c r="F114"/>
      <c r="G114"/>
      <c r="H114"/>
      <c r="I114"/>
      <c r="J114"/>
      <c r="K114"/>
      <c r="L114"/>
    </row>
    <row r="115" spans="1:12" s="2" customFormat="1" x14ac:dyDescent="0.2">
      <c r="A115"/>
      <c r="B115"/>
      <c r="C115"/>
      <c r="E115"/>
      <c r="F115"/>
      <c r="G115"/>
      <c r="H115"/>
      <c r="I115"/>
      <c r="J115"/>
      <c r="K115"/>
      <c r="L115"/>
    </row>
    <row r="116" spans="1:12" s="2" customFormat="1" x14ac:dyDescent="0.2">
      <c r="A116"/>
      <c r="B116"/>
      <c r="C116"/>
      <c r="E116"/>
      <c r="F116"/>
      <c r="G116"/>
      <c r="H116"/>
      <c r="I116"/>
      <c r="J116"/>
      <c r="K116"/>
      <c r="L116"/>
    </row>
    <row r="117" spans="1:12" s="2" customFormat="1" x14ac:dyDescent="0.2">
      <c r="A117"/>
      <c r="B117"/>
      <c r="C117"/>
      <c r="E117"/>
      <c r="F117"/>
      <c r="G117"/>
      <c r="H117"/>
      <c r="I117"/>
      <c r="J117"/>
      <c r="K117"/>
      <c r="L117"/>
    </row>
    <row r="118" spans="1:12" s="2" customFormat="1" x14ac:dyDescent="0.2">
      <c r="A118"/>
      <c r="B118"/>
      <c r="C118"/>
      <c r="E118"/>
      <c r="F118"/>
      <c r="G118"/>
      <c r="H118"/>
      <c r="I118"/>
      <c r="J118"/>
      <c r="K118"/>
      <c r="L118"/>
    </row>
    <row r="119" spans="1:12" s="2" customFormat="1" x14ac:dyDescent="0.2">
      <c r="A119"/>
      <c r="B119"/>
      <c r="C119"/>
      <c r="E119"/>
      <c r="F119"/>
      <c r="G119"/>
      <c r="H119"/>
      <c r="I119"/>
      <c r="J119"/>
      <c r="K119"/>
      <c r="L119"/>
    </row>
    <row r="120" spans="1:12" s="2" customFormat="1" x14ac:dyDescent="0.2">
      <c r="A120"/>
      <c r="B120"/>
      <c r="C120"/>
      <c r="E120"/>
      <c r="F120"/>
      <c r="G120"/>
      <c r="H120"/>
      <c r="I120"/>
      <c r="J120"/>
      <c r="K120"/>
      <c r="L120"/>
    </row>
    <row r="121" spans="1:12" s="2" customFormat="1" x14ac:dyDescent="0.2">
      <c r="A121"/>
      <c r="B121"/>
      <c r="C121"/>
      <c r="E121"/>
      <c r="F121"/>
      <c r="G121"/>
      <c r="H121"/>
      <c r="I121"/>
      <c r="J121"/>
      <c r="K121"/>
      <c r="L121"/>
    </row>
    <row r="122" spans="1:12" s="2" customFormat="1" x14ac:dyDescent="0.2">
      <c r="A122"/>
      <c r="B122"/>
      <c r="C122"/>
      <c r="E122"/>
      <c r="F122"/>
      <c r="G122"/>
      <c r="H122"/>
      <c r="I122"/>
      <c r="J122"/>
      <c r="K122"/>
      <c r="L122"/>
    </row>
    <row r="123" spans="1:12" s="2" customFormat="1" x14ac:dyDescent="0.2">
      <c r="A123"/>
      <c r="B123"/>
      <c r="C123"/>
      <c r="E123"/>
      <c r="F123"/>
      <c r="G123"/>
      <c r="H123"/>
      <c r="I123"/>
      <c r="J123"/>
      <c r="K123"/>
      <c r="L123"/>
    </row>
    <row r="124" spans="1:12" s="2" customFormat="1" x14ac:dyDescent="0.2">
      <c r="A124"/>
      <c r="B124"/>
      <c r="C124"/>
      <c r="E124"/>
      <c r="F124"/>
      <c r="G124"/>
      <c r="H124"/>
      <c r="I124"/>
      <c r="J124"/>
      <c r="K124"/>
      <c r="L124"/>
    </row>
    <row r="125" spans="1:12" s="2" customFormat="1" x14ac:dyDescent="0.2">
      <c r="A125"/>
      <c r="B125"/>
      <c r="C125"/>
      <c r="E125"/>
      <c r="F125"/>
      <c r="G125"/>
      <c r="H125"/>
      <c r="I125"/>
      <c r="J125"/>
      <c r="K125"/>
      <c r="L125"/>
    </row>
    <row r="126" spans="1:12" s="2" customFormat="1" x14ac:dyDescent="0.2">
      <c r="A126"/>
      <c r="B126"/>
      <c r="C126"/>
      <c r="E126"/>
      <c r="F126"/>
      <c r="G126"/>
      <c r="H126"/>
      <c r="I126"/>
      <c r="J126"/>
      <c r="K126"/>
      <c r="L126"/>
    </row>
    <row r="127" spans="1:12" s="2" customFormat="1" x14ac:dyDescent="0.2">
      <c r="A127"/>
      <c r="B127"/>
      <c r="C127"/>
      <c r="E127"/>
      <c r="F127"/>
      <c r="G127"/>
      <c r="H127"/>
      <c r="I127"/>
      <c r="J127"/>
      <c r="K127"/>
      <c r="L127"/>
    </row>
    <row r="128" spans="1:12" s="2" customFormat="1" x14ac:dyDescent="0.2">
      <c r="A128"/>
      <c r="B128"/>
      <c r="C128"/>
      <c r="E128"/>
      <c r="F128"/>
      <c r="G128"/>
      <c r="H128"/>
      <c r="I128"/>
      <c r="J128"/>
      <c r="K128"/>
      <c r="L128"/>
    </row>
    <row r="129" spans="1:12" s="2" customFormat="1" x14ac:dyDescent="0.2">
      <c r="A129"/>
      <c r="B129"/>
      <c r="C129"/>
      <c r="E129"/>
      <c r="F129"/>
      <c r="G129"/>
      <c r="H129"/>
      <c r="I129"/>
      <c r="J129"/>
      <c r="K129"/>
      <c r="L129"/>
    </row>
    <row r="130" spans="1:12" s="2" customFormat="1" x14ac:dyDescent="0.2">
      <c r="A130"/>
      <c r="B130"/>
      <c r="C130"/>
      <c r="E130"/>
      <c r="F130"/>
      <c r="G130"/>
      <c r="H130"/>
      <c r="I130"/>
      <c r="J130"/>
      <c r="K130"/>
      <c r="L130"/>
    </row>
    <row r="131" spans="1:12" s="2" customFormat="1" x14ac:dyDescent="0.2">
      <c r="A131"/>
      <c r="B131"/>
      <c r="C131"/>
      <c r="E131"/>
      <c r="F131"/>
      <c r="G131"/>
      <c r="H131"/>
      <c r="I131"/>
      <c r="J131"/>
      <c r="K131"/>
      <c r="L131"/>
    </row>
    <row r="132" spans="1:12" s="2" customFormat="1" x14ac:dyDescent="0.2">
      <c r="A132"/>
      <c r="B132"/>
      <c r="C132"/>
      <c r="E132"/>
      <c r="F132"/>
      <c r="G132"/>
      <c r="H132"/>
      <c r="I132"/>
      <c r="J132"/>
      <c r="K132"/>
      <c r="L132"/>
    </row>
    <row r="133" spans="1:12" s="2" customFormat="1" x14ac:dyDescent="0.2">
      <c r="A133"/>
      <c r="B133"/>
      <c r="C133"/>
      <c r="E133"/>
      <c r="F133"/>
      <c r="G133"/>
      <c r="H133"/>
      <c r="I133"/>
      <c r="J133"/>
      <c r="K133"/>
      <c r="L133"/>
    </row>
    <row r="134" spans="1:12" s="2" customFormat="1" x14ac:dyDescent="0.2">
      <c r="A134"/>
      <c r="B134"/>
      <c r="C134"/>
      <c r="E134"/>
      <c r="F134"/>
      <c r="G134"/>
      <c r="H134"/>
      <c r="I134"/>
      <c r="J134"/>
      <c r="K134"/>
      <c r="L134"/>
    </row>
    <row r="135" spans="1:12" s="2" customFormat="1" x14ac:dyDescent="0.2">
      <c r="A135"/>
      <c r="B135"/>
      <c r="C135"/>
      <c r="E135"/>
      <c r="F135"/>
      <c r="G135"/>
      <c r="H135"/>
      <c r="I135"/>
      <c r="J135"/>
      <c r="K135"/>
      <c r="L135"/>
    </row>
    <row r="136" spans="1:12" s="2" customFormat="1" x14ac:dyDescent="0.2">
      <c r="A136"/>
      <c r="B136"/>
      <c r="C136"/>
      <c r="E136"/>
      <c r="F136"/>
      <c r="G136"/>
      <c r="H136"/>
      <c r="I136"/>
      <c r="J136"/>
      <c r="K136"/>
      <c r="L136"/>
    </row>
    <row r="137" spans="1:12" s="2" customFormat="1" x14ac:dyDescent="0.2">
      <c r="A137"/>
      <c r="B137"/>
      <c r="C137"/>
      <c r="E137"/>
      <c r="F137"/>
      <c r="G137"/>
      <c r="H137"/>
      <c r="I137"/>
      <c r="J137"/>
      <c r="K137"/>
      <c r="L137"/>
    </row>
    <row r="138" spans="1:12" s="2" customFormat="1" x14ac:dyDescent="0.2">
      <c r="A138"/>
      <c r="B138"/>
      <c r="C138"/>
      <c r="E138"/>
      <c r="F138"/>
      <c r="G138"/>
      <c r="H138"/>
      <c r="I138"/>
      <c r="J138"/>
      <c r="K138"/>
      <c r="L138"/>
    </row>
    <row r="139" spans="1:12" s="2" customFormat="1" x14ac:dyDescent="0.2">
      <c r="A139"/>
      <c r="B139"/>
      <c r="C139"/>
      <c r="E139"/>
      <c r="F139"/>
      <c r="G139"/>
      <c r="H139"/>
      <c r="I139"/>
      <c r="J139"/>
      <c r="K139"/>
      <c r="L139"/>
    </row>
    <row r="140" spans="1:12" s="2" customFormat="1" x14ac:dyDescent="0.2">
      <c r="A140"/>
      <c r="B140"/>
      <c r="C140"/>
      <c r="E140"/>
      <c r="F140"/>
      <c r="G140"/>
      <c r="H140"/>
      <c r="I140"/>
      <c r="J140"/>
      <c r="K140"/>
      <c r="L140"/>
    </row>
    <row r="141" spans="1:12" s="2" customFormat="1" x14ac:dyDescent="0.2">
      <c r="A141"/>
      <c r="B141"/>
      <c r="C141"/>
      <c r="E141"/>
      <c r="F141"/>
      <c r="G141"/>
      <c r="H141"/>
      <c r="I141"/>
      <c r="J141"/>
      <c r="K141"/>
      <c r="L141"/>
    </row>
    <row r="142" spans="1:12" s="2" customFormat="1" x14ac:dyDescent="0.2">
      <c r="A142"/>
      <c r="B142"/>
      <c r="C142"/>
      <c r="E142"/>
      <c r="F142"/>
      <c r="G142"/>
      <c r="H142"/>
      <c r="I142"/>
      <c r="J142"/>
      <c r="K142"/>
      <c r="L142"/>
    </row>
    <row r="143" spans="1:12" s="2" customFormat="1" x14ac:dyDescent="0.2">
      <c r="A143"/>
      <c r="B143"/>
      <c r="C143"/>
      <c r="E143"/>
      <c r="F143"/>
      <c r="G143"/>
      <c r="H143"/>
      <c r="I143"/>
      <c r="J143"/>
      <c r="K143"/>
      <c r="L143"/>
    </row>
    <row r="144" spans="1:12" s="2" customFormat="1" x14ac:dyDescent="0.2">
      <c r="A144"/>
      <c r="B144"/>
      <c r="C144"/>
      <c r="E144"/>
      <c r="F144"/>
      <c r="G144"/>
      <c r="H144"/>
      <c r="I144"/>
      <c r="J144"/>
      <c r="K144"/>
      <c r="L144"/>
    </row>
    <row r="145" spans="1:12" s="2" customFormat="1" x14ac:dyDescent="0.2">
      <c r="A145"/>
      <c r="B145"/>
      <c r="C145"/>
      <c r="E145"/>
      <c r="F145"/>
      <c r="G145"/>
      <c r="H145"/>
      <c r="I145"/>
      <c r="J145"/>
      <c r="K145"/>
      <c r="L145"/>
    </row>
    <row r="146" spans="1:12" s="2" customFormat="1" x14ac:dyDescent="0.2">
      <c r="A146"/>
      <c r="B146"/>
      <c r="C146"/>
      <c r="E146"/>
      <c r="F146"/>
      <c r="G146"/>
      <c r="H146"/>
      <c r="I146"/>
      <c r="J146"/>
      <c r="K146"/>
      <c r="L146"/>
    </row>
    <row r="147" spans="1:12" s="2" customFormat="1" x14ac:dyDescent="0.2">
      <c r="A147"/>
      <c r="B147"/>
      <c r="C147"/>
      <c r="E147"/>
      <c r="F147"/>
      <c r="G147"/>
      <c r="H147"/>
      <c r="I147"/>
      <c r="J147"/>
      <c r="K147"/>
      <c r="L147"/>
    </row>
    <row r="148" spans="1:12" s="2" customFormat="1" x14ac:dyDescent="0.2">
      <c r="A148"/>
      <c r="B148"/>
      <c r="C148"/>
      <c r="E148"/>
      <c r="F148"/>
      <c r="G148"/>
      <c r="H148"/>
      <c r="I148"/>
      <c r="J148"/>
      <c r="K148"/>
      <c r="L148"/>
    </row>
    <row r="149" spans="1:12" s="2" customFormat="1" x14ac:dyDescent="0.2">
      <c r="A149"/>
      <c r="B149"/>
      <c r="C149"/>
      <c r="E149"/>
      <c r="F149"/>
      <c r="G149"/>
      <c r="H149"/>
      <c r="I149"/>
      <c r="J149"/>
      <c r="K149"/>
      <c r="L149"/>
    </row>
    <row r="150" spans="1:12" s="2" customFormat="1" x14ac:dyDescent="0.2">
      <c r="A150"/>
      <c r="B150"/>
      <c r="C150"/>
      <c r="E150"/>
      <c r="F150"/>
      <c r="G150"/>
      <c r="H150"/>
      <c r="I150"/>
      <c r="J150"/>
      <c r="K150"/>
      <c r="L150"/>
    </row>
    <row r="151" spans="1:12" s="2" customFormat="1" x14ac:dyDescent="0.2">
      <c r="A151"/>
      <c r="B151"/>
      <c r="C151"/>
      <c r="E151"/>
      <c r="F151"/>
      <c r="G151"/>
      <c r="H151"/>
      <c r="I151"/>
      <c r="J151"/>
      <c r="K151"/>
      <c r="L151"/>
    </row>
    <row r="152" spans="1:12" s="2" customFormat="1" x14ac:dyDescent="0.2">
      <c r="A152"/>
      <c r="B152"/>
      <c r="C152"/>
      <c r="E152"/>
      <c r="F152"/>
      <c r="G152"/>
      <c r="H152"/>
      <c r="I152"/>
      <c r="J152"/>
      <c r="K152"/>
      <c r="L152"/>
    </row>
    <row r="153" spans="1:12" s="2" customFormat="1" x14ac:dyDescent="0.2">
      <c r="A153"/>
      <c r="B153"/>
      <c r="C153"/>
      <c r="E153"/>
      <c r="F153"/>
      <c r="G153"/>
      <c r="H153"/>
      <c r="I153"/>
      <c r="J153"/>
      <c r="K153"/>
      <c r="L153"/>
    </row>
    <row r="154" spans="1:12" s="2" customFormat="1" x14ac:dyDescent="0.2">
      <c r="A154"/>
      <c r="B154"/>
      <c r="C154"/>
      <c r="E154"/>
      <c r="F154"/>
      <c r="G154"/>
      <c r="H154"/>
      <c r="I154"/>
      <c r="J154"/>
      <c r="K154"/>
      <c r="L154"/>
    </row>
    <row r="155" spans="1:12" s="2" customFormat="1" x14ac:dyDescent="0.2">
      <c r="A155"/>
      <c r="B155"/>
      <c r="C155"/>
      <c r="E155"/>
      <c r="F155"/>
      <c r="G155"/>
      <c r="H155"/>
      <c r="I155"/>
      <c r="J155"/>
      <c r="K155"/>
      <c r="L155"/>
    </row>
    <row r="156" spans="1:12" s="2" customFormat="1" x14ac:dyDescent="0.2">
      <c r="A156"/>
      <c r="B156"/>
      <c r="C156"/>
      <c r="E156"/>
      <c r="F156"/>
      <c r="G156"/>
      <c r="H156"/>
      <c r="I156"/>
      <c r="J156"/>
      <c r="K156"/>
      <c r="L156"/>
    </row>
    <row r="157" spans="1:12" s="2" customFormat="1" x14ac:dyDescent="0.2">
      <c r="A157"/>
      <c r="B157"/>
      <c r="C157"/>
      <c r="E157"/>
      <c r="F157"/>
      <c r="G157"/>
      <c r="H157"/>
      <c r="I157"/>
      <c r="J157"/>
      <c r="K157"/>
      <c r="L157"/>
    </row>
    <row r="158" spans="1:12" s="2" customFormat="1" x14ac:dyDescent="0.2">
      <c r="A158"/>
      <c r="B158"/>
      <c r="C158"/>
      <c r="E158"/>
      <c r="F158"/>
      <c r="G158"/>
      <c r="H158"/>
      <c r="I158"/>
      <c r="J158"/>
      <c r="K158"/>
      <c r="L158"/>
    </row>
    <row r="159" spans="1:12" s="2" customFormat="1" x14ac:dyDescent="0.2">
      <c r="A159"/>
      <c r="B159"/>
      <c r="C159"/>
      <c r="E159"/>
      <c r="F159"/>
      <c r="G159"/>
      <c r="H159"/>
      <c r="I159"/>
      <c r="J159"/>
      <c r="K159"/>
      <c r="L159"/>
    </row>
  </sheetData>
  <pageMargins left="0.26" right="0.51" top="0.32" bottom="0.23" header="0.22" footer="0.17"/>
  <pageSetup paperSize="5" scale="95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dca8b3b-c8f0-447a-bf89-d591028b81c7">
      <Terms xmlns="http://schemas.microsoft.com/office/infopath/2007/PartnerControls"/>
    </lcf76f155ced4ddcb4097134ff3c332f>
    <TaxCatchAll xmlns="09583e7e-c766-4dae-b8fe-8ed5d8670ff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53F7AE87B176E48BEE3BC28FD9875BA" ma:contentTypeVersion="18" ma:contentTypeDescription="Create a new document." ma:contentTypeScope="" ma:versionID="47800e0eba13501c0fd3f40ed4a22c1b">
  <xsd:schema xmlns:xsd="http://www.w3.org/2001/XMLSchema" xmlns:xs="http://www.w3.org/2001/XMLSchema" xmlns:p="http://schemas.microsoft.com/office/2006/metadata/properties" xmlns:ns2="adca8b3b-c8f0-447a-bf89-d591028b81c7" xmlns:ns3="09583e7e-c766-4dae-b8fe-8ed5d8670fff" targetNamespace="http://schemas.microsoft.com/office/2006/metadata/properties" ma:root="true" ma:fieldsID="02c493adc66c0a5d154ad17dd08b089d" ns2:_="" ns3:_="">
    <xsd:import namespace="adca8b3b-c8f0-447a-bf89-d591028b81c7"/>
    <xsd:import namespace="09583e7e-c766-4dae-b8fe-8ed5d8670ff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DateTaken" minOccurs="0"/>
                <xsd:element ref="ns2:MediaServiceLocation" minOccurs="0"/>
                <xsd:element ref="ns2:MediaServiceOCR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ca8b3b-c8f0-447a-bf89-d591028b81c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406d5010-01a5-4f0c-a3f4-e6806bdafb3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583e7e-c766-4dae-b8fe-8ed5d8670fff" elementFormDefault="qualified">
    <xsd:import namespace="http://schemas.microsoft.com/office/2006/documentManagement/types"/>
    <xsd:import namespace="http://schemas.microsoft.com/office/infopath/2007/PartnerControls"/>
    <xsd:element name="TaxCatchAll" ma:index="11" nillable="true" ma:displayName="Taxonomy Catch All Column" ma:hidden="true" ma:list="{c6d0608b-763c-4f96-9ecb-20ee5f4553d7}" ma:internalName="TaxCatchAll" ma:showField="CatchAllData" ma:web="09583e7e-c766-4dae-b8fe-8ed5d8670ff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C7E9C35-FC62-40B6-9B9E-70514EE313BE}">
  <ds:schemaRefs>
    <ds:schemaRef ds:uri="http://schemas.microsoft.com/office/2006/metadata/properties"/>
    <ds:schemaRef ds:uri="http://schemas.microsoft.com/office/infopath/2007/PartnerControls"/>
    <ds:schemaRef ds:uri="adca8b3b-c8f0-447a-bf89-d591028b81c7"/>
    <ds:schemaRef ds:uri="09583e7e-c766-4dae-b8fe-8ed5d8670fff"/>
  </ds:schemaRefs>
</ds:datastoreItem>
</file>

<file path=customXml/itemProps2.xml><?xml version="1.0" encoding="utf-8"?>
<ds:datastoreItem xmlns:ds="http://schemas.openxmlformats.org/officeDocument/2006/customXml" ds:itemID="{6A7F79A0-EEAC-4F57-BF2E-C0B3406EB3B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011A656-6998-4D91-944E-CDF725B6EB5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dca8b3b-c8f0-447a-bf89-d591028b81c7"/>
    <ds:schemaRef ds:uri="09583e7e-c766-4dae-b8fe-8ed5d8670ff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Recap Sheet</vt:lpstr>
      <vt:lpstr>award</vt:lpstr>
      <vt:lpstr>award!Print_Titles</vt:lpstr>
      <vt:lpstr>'Recap Sheet'!Print_Titles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Tefft</dc:creator>
  <cp:lastModifiedBy>Tammy Tefft</cp:lastModifiedBy>
  <cp:lastPrinted>2025-02-25T17:15:50Z</cp:lastPrinted>
  <dcterms:created xsi:type="dcterms:W3CDTF">2005-08-31T01:00:29Z</dcterms:created>
  <dcterms:modified xsi:type="dcterms:W3CDTF">2025-02-25T19:24:46Z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0x010100353F7AE87B176E48BEE3BC28FD9875BA</vt:lpwstr>
  </property>
  <property fmtid="{D5CDD505-2E9C-101B-9397-08002B2CF9AE}" pid="3" name="MediaServiceImageTags">
    <vt:lpwstr/>
  </property>
</Properties>
</file>