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ityofwestfieldma.sharepoint.com/sites/m365.purchasing/Shared Documents/aaa-purchasing-tammy &amp; nancy/Bids/Bid #24-029 Hot &amp; Cold Mix/"/>
    </mc:Choice>
  </mc:AlternateContent>
  <xr:revisionPtr revIDLastSave="90" documentId="8_{63A3CB55-1438-4AA9-B97D-79129483F3C6}" xr6:coauthVersionLast="47" xr6:coauthVersionMax="47" xr10:uidLastSave="{C689D541-03EE-4645-8E34-D167E8DFB809}"/>
  <bookViews>
    <workbookView xWindow="-120" yWindow="-120" windowWidth="29040" windowHeight="15720" xr2:uid="{00000000-000D-0000-FFFF-FFFF00000000}"/>
  </bookViews>
  <sheets>
    <sheet name="Sheet1" sheetId="1" r:id="rId1"/>
    <sheet name="award" sheetId="4" r:id="rId2"/>
    <sheet name="Sheet2" sheetId="2" r:id="rId3"/>
    <sheet name="Sheet3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1" i="1" l="1"/>
  <c r="M7" i="1"/>
  <c r="M11" i="1"/>
  <c r="M10" i="1"/>
  <c r="M9" i="1"/>
  <c r="M8" i="1"/>
  <c r="M6" i="1"/>
  <c r="J11" i="1"/>
  <c r="J10" i="1"/>
  <c r="J9" i="1"/>
  <c r="J8" i="1"/>
  <c r="J7" i="1"/>
  <c r="J6" i="1"/>
  <c r="G10" i="1"/>
  <c r="G9" i="1"/>
  <c r="G8" i="1"/>
  <c r="G7" i="1"/>
  <c r="G6" i="1"/>
  <c r="D11" i="1"/>
  <c r="D10" i="1"/>
  <c r="D9" i="1"/>
  <c r="D8" i="1"/>
  <c r="D7" i="1"/>
  <c r="D6" i="1"/>
  <c r="M13" i="1" l="1"/>
  <c r="J13" i="1"/>
  <c r="D13" i="1"/>
  <c r="G13" i="1"/>
</calcChain>
</file>

<file path=xl/sharedStrings.xml><?xml version="1.0" encoding="utf-8"?>
<sst xmlns="http://schemas.openxmlformats.org/spreadsheetml/2006/main" count="75" uniqueCount="28">
  <si>
    <t xml:space="preserve">HOT MIX ASPHALT TOP COURSE -  FOB  </t>
  </si>
  <si>
    <t xml:space="preserve">HOT MIX ASPHALT DENSE TOP COURSE - FOB   </t>
  </si>
  <si>
    <t xml:space="preserve">HOT MIX ASPHALT BINDER COURSE - FOB   </t>
  </si>
  <si>
    <t xml:space="preserve">HOT MIX ASPHALT BERM MIX WITHOUT FIBERS- FOB   </t>
  </si>
  <si>
    <t>Unit Price</t>
  </si>
  <si>
    <t>Total Extended Price</t>
  </si>
  <si>
    <t>TACK  COAT EMULSION 5 gallon pail</t>
  </si>
  <si>
    <t xml:space="preserve">Total Bid </t>
  </si>
  <si>
    <t>Bid Signed</t>
  </si>
  <si>
    <t>Non Collusion</t>
  </si>
  <si>
    <t>certfication of Corp Bidder</t>
  </si>
  <si>
    <t>Debarment</t>
  </si>
  <si>
    <t>Bidders Certification</t>
  </si>
  <si>
    <t>Contractors Certification</t>
  </si>
  <si>
    <t>Tax Certification</t>
  </si>
  <si>
    <t>Addneda</t>
  </si>
  <si>
    <t>TACK COAT EMULSION BULK (&gt;100 GALLON TOTE)</t>
  </si>
  <si>
    <t xml:space="preserve">5% Bid Bond </t>
  </si>
  <si>
    <t>Bid #22-040  Hot Mix and Cold Mix</t>
  </si>
  <si>
    <t>May 25, 2022 @ 2:00 pm</t>
  </si>
  <si>
    <t>Ondrick</t>
  </si>
  <si>
    <t>n/a</t>
  </si>
  <si>
    <t>Bid #24-029  Hot Mix and Cold Mix</t>
  </si>
  <si>
    <t>PALMER PAVING</t>
  </si>
  <si>
    <t xml:space="preserve">TREW STONE </t>
  </si>
  <si>
    <t>Northeast Paving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</si>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</sst>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.5"/>
      <color rgb="FF000000"/>
      <name val="Century Gothic"/>
      <family val="2"/>
    </font>
    <font>
      <sz val="12"/>
      <color rgb="FF000000"/>
      <name val="Cambria"/>
      <family val="1"/>
      <scheme val="major"/>
    </font>
    <font>
      <sz val="12"/>
      <color theme="1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0" fillId="0" borderId="2" xfId="0" applyBorder="1"/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/>
    <xf numFmtId="44" fontId="0" fillId="0" borderId="1" xfId="1" applyFont="1" applyBorder="1"/>
    <xf numFmtId="44" fontId="0" fillId="0" borderId="0" xfId="1" applyFont="1"/>
    <xf numFmtId="44" fontId="0" fillId="0" borderId="2" xfId="1" applyFont="1" applyBorder="1"/>
    <xf numFmtId="0" fontId="3" fillId="0" borderId="0" xfId="0" applyFont="1" applyAlignment="1">
      <alignment vertical="center" wrapText="1"/>
    </xf>
    <xf numFmtId="0" fontId="4" fillId="0" borderId="0" xfId="0" applyFont="1"/>
    <xf numFmtId="22" fontId="0" fillId="0" borderId="0" xfId="0" applyNumberFormat="1" applyAlignment="1">
      <alignment horizontal="left"/>
    </xf>
    <xf numFmtId="0" fontId="0" fillId="0" borderId="0" xfId="0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3"/>
  <sheetViews>
    <sheetView tabSelected="1" workbookViewId="0">
      <selection activeCell="D20" sqref="D20:D23"/>
    </sheetView>
  </sheetViews>
  <sheetFormatPr defaultRowHeight="15" x14ac:dyDescent="0.25"/>
  <cols>
    <col min="1" max="1" width="29" bestFit="1" customWidth="1"/>
    <col min="2" max="2" width="7.140625" customWidth="1"/>
    <col min="3" max="3" width="12.42578125" customWidth="1"/>
    <col min="4" max="4" width="19.42578125" bestFit="1" customWidth="1"/>
    <col min="5" max="5" width="2.140625" customWidth="1"/>
    <col min="6" max="6" width="13.28515625" customWidth="1"/>
    <col min="7" max="7" width="20.28515625" customWidth="1"/>
    <col min="8" max="8" width="1.85546875" customWidth="1"/>
    <col min="9" max="9" width="13.28515625" customWidth="1"/>
    <col min="10" max="10" width="20.28515625" customWidth="1"/>
    <col min="11" max="11" width="2.140625" customWidth="1"/>
    <col min="13" max="13" width="20.28515625" customWidth="1"/>
  </cols>
  <sheetData>
    <row r="1" spans="1:14" x14ac:dyDescent="0.25">
      <c r="A1" t="s">
        <v>22</v>
      </c>
    </row>
    <row r="2" spans="1:14" x14ac:dyDescent="0.25">
      <c r="A2" s="12">
        <v>45434.083333333336</v>
      </c>
    </row>
    <row r="4" spans="1:14" x14ac:dyDescent="0.25">
      <c r="C4" s="6" t="s">
        <v>23</v>
      </c>
      <c r="D4" s="6"/>
      <c r="F4" s="6" t="s">
        <v>24</v>
      </c>
      <c r="G4" s="6"/>
      <c r="I4" s="6" t="s">
        <v>25</v>
      </c>
      <c r="J4" s="6"/>
      <c r="L4" s="6" t="s">
        <v>20</v>
      </c>
      <c r="M4" s="6"/>
      <c r="N4" s="13"/>
    </row>
    <row r="5" spans="1:14" x14ac:dyDescent="0.25">
      <c r="C5" t="s">
        <v>4</v>
      </c>
      <c r="D5" t="s">
        <v>5</v>
      </c>
      <c r="F5" t="s">
        <v>4</v>
      </c>
      <c r="G5" t="s">
        <v>5</v>
      </c>
      <c r="I5" t="s">
        <v>4</v>
      </c>
      <c r="J5" t="s">
        <v>5</v>
      </c>
      <c r="L5" t="s">
        <v>4</v>
      </c>
      <c r="M5" t="s">
        <v>5</v>
      </c>
    </row>
    <row r="6" spans="1:14" ht="27" x14ac:dyDescent="0.25">
      <c r="A6" s="4" t="s">
        <v>0</v>
      </c>
      <c r="B6" s="1">
        <v>300</v>
      </c>
      <c r="C6" s="7">
        <v>90</v>
      </c>
      <c r="D6" s="7">
        <f>C6*B6</f>
        <v>27000</v>
      </c>
      <c r="E6" s="8"/>
      <c r="F6" s="7">
        <v>90</v>
      </c>
      <c r="G6" s="7">
        <f>F6*B6</f>
        <v>27000</v>
      </c>
      <c r="I6" s="7">
        <v>90</v>
      </c>
      <c r="J6" s="7">
        <f>I6*B6</f>
        <v>27000</v>
      </c>
      <c r="L6" s="7">
        <v>82</v>
      </c>
      <c r="M6" s="7">
        <f>L6*B6</f>
        <v>24600</v>
      </c>
    </row>
    <row r="7" spans="1:14" ht="27" x14ac:dyDescent="0.25">
      <c r="A7" s="4" t="s">
        <v>1</v>
      </c>
      <c r="B7" s="1">
        <v>300</v>
      </c>
      <c r="C7" s="7">
        <v>90</v>
      </c>
      <c r="D7" s="7">
        <f t="shared" ref="D7:D11" si="0">C7*B7</f>
        <v>27000</v>
      </c>
      <c r="E7" s="8"/>
      <c r="F7" s="7">
        <v>90</v>
      </c>
      <c r="G7" s="7">
        <f t="shared" ref="G7:G11" si="1">F7*B7</f>
        <v>27000</v>
      </c>
      <c r="I7" s="7">
        <v>90</v>
      </c>
      <c r="J7" s="7">
        <f t="shared" ref="J7:J11" si="2">I7*B7</f>
        <v>27000</v>
      </c>
      <c r="L7" s="7">
        <v>87</v>
      </c>
      <c r="M7" s="7">
        <f>L7*B7</f>
        <v>26100</v>
      </c>
    </row>
    <row r="8" spans="1:14" ht="27" x14ac:dyDescent="0.25">
      <c r="A8" s="4" t="s">
        <v>2</v>
      </c>
      <c r="B8" s="1">
        <v>200</v>
      </c>
      <c r="C8" s="7">
        <v>87</v>
      </c>
      <c r="D8" s="7">
        <f t="shared" si="0"/>
        <v>17400</v>
      </c>
      <c r="E8" s="8"/>
      <c r="F8" s="7">
        <v>88</v>
      </c>
      <c r="G8" s="7">
        <f t="shared" si="1"/>
        <v>17600</v>
      </c>
      <c r="I8" s="7">
        <v>90</v>
      </c>
      <c r="J8" s="7">
        <f t="shared" si="2"/>
        <v>18000</v>
      </c>
      <c r="L8" s="7">
        <v>80</v>
      </c>
      <c r="M8" s="7">
        <f t="shared" ref="M7:M11" si="3">L8*B8</f>
        <v>16000</v>
      </c>
    </row>
    <row r="9" spans="1:14" ht="27" x14ac:dyDescent="0.25">
      <c r="A9" s="4" t="s">
        <v>3</v>
      </c>
      <c r="B9" s="1">
        <v>200</v>
      </c>
      <c r="C9" s="7">
        <v>105</v>
      </c>
      <c r="D9" s="7">
        <f t="shared" si="0"/>
        <v>21000</v>
      </c>
      <c r="E9" s="8"/>
      <c r="F9" s="7">
        <v>105</v>
      </c>
      <c r="G9" s="7">
        <f t="shared" si="1"/>
        <v>21000</v>
      </c>
      <c r="I9" s="7">
        <v>90</v>
      </c>
      <c r="J9" s="7">
        <f t="shared" si="2"/>
        <v>18000</v>
      </c>
      <c r="L9" s="7">
        <v>90</v>
      </c>
      <c r="M9" s="7">
        <f t="shared" si="3"/>
        <v>18000</v>
      </c>
    </row>
    <row r="10" spans="1:14" ht="27" x14ac:dyDescent="0.25">
      <c r="A10" s="4" t="s">
        <v>6</v>
      </c>
      <c r="B10" s="1">
        <v>30</v>
      </c>
      <c r="C10" s="7">
        <v>75</v>
      </c>
      <c r="D10" s="7">
        <f t="shared" si="0"/>
        <v>2250</v>
      </c>
      <c r="E10" s="8"/>
      <c r="F10" s="7">
        <v>60</v>
      </c>
      <c r="G10" s="7">
        <f t="shared" si="1"/>
        <v>1800</v>
      </c>
      <c r="I10" s="7">
        <v>67</v>
      </c>
      <c r="J10" s="7">
        <f t="shared" si="2"/>
        <v>2010</v>
      </c>
      <c r="L10" s="7">
        <v>65</v>
      </c>
      <c r="M10" s="7">
        <f t="shared" si="3"/>
        <v>1950</v>
      </c>
    </row>
    <row r="11" spans="1:14" ht="27" x14ac:dyDescent="0.25">
      <c r="A11" s="4" t="s">
        <v>16</v>
      </c>
      <c r="B11" s="5">
        <v>1000</v>
      </c>
      <c r="C11" s="7">
        <v>5.5</v>
      </c>
      <c r="D11" s="7">
        <f t="shared" si="0"/>
        <v>5500</v>
      </c>
      <c r="E11" s="8"/>
      <c r="F11" s="7">
        <v>10</v>
      </c>
      <c r="G11" s="7">
        <f t="shared" si="1"/>
        <v>10000</v>
      </c>
      <c r="I11" s="7">
        <v>7</v>
      </c>
      <c r="J11" s="7">
        <f t="shared" si="2"/>
        <v>7000</v>
      </c>
      <c r="L11" s="7">
        <v>5</v>
      </c>
      <c r="M11" s="7">
        <f t="shared" si="3"/>
        <v>5000</v>
      </c>
    </row>
    <row r="12" spans="1:14" x14ac:dyDescent="0.25">
      <c r="C12" s="8"/>
      <c r="D12" s="8"/>
      <c r="E12" s="8"/>
      <c r="F12" s="8"/>
      <c r="G12" s="8"/>
      <c r="I12" s="8"/>
      <c r="J12" s="8"/>
      <c r="L12" s="8"/>
      <c r="M12" s="8"/>
    </row>
    <row r="13" spans="1:14" ht="15.75" thickBot="1" x14ac:dyDescent="0.3">
      <c r="A13" s="2" t="s">
        <v>7</v>
      </c>
      <c r="B13" s="3"/>
      <c r="C13" s="9"/>
      <c r="D13" s="9">
        <f>SUM(D6:D12)</f>
        <v>100150</v>
      </c>
      <c r="E13" s="8"/>
      <c r="F13" s="9"/>
      <c r="G13" s="9">
        <f>SUM(G6:G12)</f>
        <v>104400</v>
      </c>
      <c r="I13" s="9"/>
      <c r="J13" s="9">
        <f>SUM(J6:J12)</f>
        <v>99010</v>
      </c>
      <c r="L13" s="9"/>
      <c r="M13" s="9">
        <f>SUM(M6:M12)</f>
        <v>91650</v>
      </c>
    </row>
    <row r="14" spans="1:14" ht="15.75" thickTop="1" x14ac:dyDescent="0.25"/>
    <row r="15" spans="1:14" ht="15.75" x14ac:dyDescent="0.25">
      <c r="A15" s="10" t="s">
        <v>8</v>
      </c>
      <c r="D15" s="6" t="s">
        <v>26</v>
      </c>
      <c r="G15" s="6" t="s">
        <v>26</v>
      </c>
      <c r="J15" s="6" t="s">
        <v>26</v>
      </c>
      <c r="M15" s="6" t="s">
        <v>26</v>
      </c>
    </row>
    <row r="16" spans="1:14" ht="15.75" x14ac:dyDescent="0.25">
      <c r="A16" s="10" t="s">
        <v>10</v>
      </c>
      <c r="D16" s="6" t="s">
        <v>26</v>
      </c>
      <c r="G16" s="6" t="s">
        <v>21</v>
      </c>
      <c r="J16" s="6" t="s">
        <v>26</v>
      </c>
      <c r="M16" s="6" t="s">
        <v>21</v>
      </c>
    </row>
    <row r="17" spans="1:13" ht="15.75" x14ac:dyDescent="0.25">
      <c r="A17" s="11" t="s">
        <v>11</v>
      </c>
      <c r="D17" s="6" t="s">
        <v>26</v>
      </c>
      <c r="G17" s="6" t="s">
        <v>26</v>
      </c>
      <c r="J17" s="6" t="s">
        <v>26</v>
      </c>
      <c r="M17" s="6" t="s">
        <v>26</v>
      </c>
    </row>
    <row r="18" spans="1:13" ht="15.75" x14ac:dyDescent="0.25">
      <c r="A18" s="10" t="s">
        <v>12</v>
      </c>
      <c r="D18" s="6" t="s">
        <v>26</v>
      </c>
      <c r="G18" s="6" t="s">
        <v>26</v>
      </c>
      <c r="J18" s="6" t="s">
        <v>26</v>
      </c>
      <c r="M18" s="6" t="s">
        <v>26</v>
      </c>
    </row>
    <row r="19" spans="1:13" ht="15.75" x14ac:dyDescent="0.25">
      <c r="A19" s="11" t="s">
        <v>13</v>
      </c>
      <c r="D19" s="6" t="s">
        <v>27</v>
      </c>
      <c r="G19" s="6" t="s">
        <v>26</v>
      </c>
      <c r="J19" s="6" t="s">
        <v>26</v>
      </c>
      <c r="M19" s="6" t="s">
        <v>26</v>
      </c>
    </row>
    <row r="20" spans="1:13" ht="15.75" x14ac:dyDescent="0.25">
      <c r="A20" s="11" t="s">
        <v>9</v>
      </c>
      <c r="D20" s="6" t="s">
        <v>26</v>
      </c>
      <c r="G20" s="6" t="s">
        <v>26</v>
      </c>
      <c r="J20" s="6" t="s">
        <v>26</v>
      </c>
      <c r="M20" s="6" t="s">
        <v>26</v>
      </c>
    </row>
    <row r="21" spans="1:13" ht="15.75" x14ac:dyDescent="0.25">
      <c r="A21" s="11" t="s">
        <v>14</v>
      </c>
      <c r="D21" s="6" t="s">
        <v>26</v>
      </c>
      <c r="G21" s="6" t="s">
        <v>26</v>
      </c>
      <c r="J21" s="6" t="s">
        <v>26</v>
      </c>
      <c r="M21" s="6" t="s">
        <v>26</v>
      </c>
    </row>
    <row r="22" spans="1:13" ht="15.75" x14ac:dyDescent="0.25">
      <c r="A22" s="11" t="s">
        <v>15</v>
      </c>
      <c r="D22" s="6" t="s">
        <v>26</v>
      </c>
      <c r="G22" s="6" t="s">
        <v>26</v>
      </c>
      <c r="J22" s="6" t="s">
        <v>26</v>
      </c>
      <c r="M22" s="6" t="s">
        <v>26</v>
      </c>
    </row>
    <row r="23" spans="1:13" ht="15.75" x14ac:dyDescent="0.25">
      <c r="A23" s="11" t="s">
        <v>17</v>
      </c>
      <c r="D23" s="6" t="s">
        <v>26</v>
      </c>
      <c r="G23" s="6" t="s">
        <v>26</v>
      </c>
      <c r="J23" s="6" t="s">
        <v>26</v>
      </c>
      <c r="M23" s="6" t="s">
        <v>26</v>
      </c>
    </row>
  </sheetData>
  <pageMargins left="0" right="0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044C7-8B88-4EAD-AD83-F422421C6679}">
  <dimension ref="A1:C11"/>
  <sheetViews>
    <sheetView workbookViewId="0">
      <selection activeCell="A5" sqref="A5:C11"/>
    </sheetView>
  </sheetViews>
  <sheetFormatPr defaultRowHeight="15" x14ac:dyDescent="0.25"/>
  <cols>
    <col min="1" max="1" width="29" bestFit="1" customWidth="1"/>
    <col min="2" max="2" width="14" customWidth="1"/>
    <col min="3" max="3" width="15.42578125" customWidth="1"/>
  </cols>
  <sheetData>
    <row r="1" spans="1:3" x14ac:dyDescent="0.25">
      <c r="A1" t="s">
        <v>18</v>
      </c>
    </row>
    <row r="2" spans="1:3" x14ac:dyDescent="0.25">
      <c r="A2" t="s">
        <v>19</v>
      </c>
    </row>
    <row r="4" spans="1:3" x14ac:dyDescent="0.25">
      <c r="C4" s="6" t="s">
        <v>20</v>
      </c>
    </row>
    <row r="5" spans="1:3" x14ac:dyDescent="0.25">
      <c r="C5" t="s">
        <v>4</v>
      </c>
    </row>
    <row r="6" spans="1:3" ht="27" x14ac:dyDescent="0.25">
      <c r="A6" s="4" t="s">
        <v>0</v>
      </c>
      <c r="B6" s="1">
        <v>300</v>
      </c>
      <c r="C6" s="7">
        <v>80</v>
      </c>
    </row>
    <row r="7" spans="1:3" ht="27" x14ac:dyDescent="0.25">
      <c r="A7" s="4" t="s">
        <v>1</v>
      </c>
      <c r="B7" s="1">
        <v>300</v>
      </c>
      <c r="C7" s="7">
        <v>85</v>
      </c>
    </row>
    <row r="8" spans="1:3" ht="27" x14ac:dyDescent="0.25">
      <c r="A8" s="4" t="s">
        <v>2</v>
      </c>
      <c r="B8" s="1">
        <v>200</v>
      </c>
      <c r="C8" s="7">
        <v>78</v>
      </c>
    </row>
    <row r="9" spans="1:3" ht="27" x14ac:dyDescent="0.25">
      <c r="A9" s="4" t="s">
        <v>3</v>
      </c>
      <c r="B9" s="1">
        <v>200</v>
      </c>
      <c r="C9" s="7">
        <v>87</v>
      </c>
    </row>
    <row r="10" spans="1:3" ht="27" x14ac:dyDescent="0.25">
      <c r="A10" s="4" t="s">
        <v>6</v>
      </c>
      <c r="B10" s="1">
        <v>30</v>
      </c>
      <c r="C10" s="7">
        <v>60</v>
      </c>
    </row>
    <row r="11" spans="1:3" ht="27" x14ac:dyDescent="0.25">
      <c r="A11" s="4" t="s">
        <v>16</v>
      </c>
      <c r="B11" s="5">
        <v>1000</v>
      </c>
      <c r="C11" s="7">
        <v>5</v>
      </c>
    </row>
  </sheetData>
  <pageMargins left="0.2" right="0.2" top="0.75" bottom="0.75" header="0.3" footer="0.3"/>
  <pageSetup paperSize="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dca8b3b-c8f0-447a-bf89-d591028b81c7">
      <Terms xmlns="http://schemas.microsoft.com/office/infopath/2007/PartnerControls"/>
    </lcf76f155ced4ddcb4097134ff3c332f>
    <TaxCatchAll xmlns="09583e7e-c766-4dae-b8fe-8ed5d8670ff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3F7AE87B176E48BEE3BC28FD9875BA" ma:contentTypeVersion="18" ma:contentTypeDescription="Create a new document." ma:contentTypeScope="" ma:versionID="42dc84d50fe4559ba16725e7a44dda42">
  <xsd:schema xmlns:xsd="http://www.w3.org/2001/XMLSchema" xmlns:xs="http://www.w3.org/2001/XMLSchema" xmlns:p="http://schemas.microsoft.com/office/2006/metadata/properties" xmlns:ns2="adca8b3b-c8f0-447a-bf89-d591028b81c7" xmlns:ns3="09583e7e-c766-4dae-b8fe-8ed5d8670fff" targetNamespace="http://schemas.microsoft.com/office/2006/metadata/properties" ma:root="true" ma:fieldsID="d22dfda9943caf427b119f7e68b944cc" ns2:_="" ns3:_="">
    <xsd:import namespace="adca8b3b-c8f0-447a-bf89-d591028b81c7"/>
    <xsd:import namespace="09583e7e-c766-4dae-b8fe-8ed5d8670f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ca8b3b-c8f0-447a-bf89-d591028b81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406d5010-01a5-4f0c-a3f4-e6806bdaf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583e7e-c766-4dae-b8fe-8ed5d8670fff" elementFormDefault="qualified">
    <xsd:import namespace="http://schemas.microsoft.com/office/2006/documentManagement/types"/>
    <xsd:import namespace="http://schemas.microsoft.com/office/infopath/2007/PartnerControls"/>
    <xsd:element name="TaxCatchAll" ma:index="11" nillable="true" ma:displayName="Taxonomy Catch All Column" ma:hidden="true" ma:list="{c6d0608b-763c-4f96-9ecb-20ee5f4553d7}" ma:internalName="TaxCatchAll" ma:showField="CatchAllData" ma:web="09583e7e-c766-4dae-b8fe-8ed5d8670f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425268A-D986-4ABA-947F-957F1F2DF85B}">
  <ds:schemaRefs>
    <ds:schemaRef ds:uri="http://schemas.microsoft.com/office/2006/metadata/properties"/>
    <ds:schemaRef ds:uri="http://schemas.microsoft.com/office/infopath/2007/PartnerControls"/>
    <ds:schemaRef ds:uri="adca8b3b-c8f0-447a-bf89-d591028b81c7"/>
    <ds:schemaRef ds:uri="09583e7e-c766-4dae-b8fe-8ed5d8670fff"/>
  </ds:schemaRefs>
</ds:datastoreItem>
</file>

<file path=customXml/itemProps2.xml><?xml version="1.0" encoding="utf-8"?>
<ds:datastoreItem xmlns:ds="http://schemas.openxmlformats.org/officeDocument/2006/customXml" ds:itemID="{7F6FD3A2-EA3C-4AF5-8A1E-EC62C2321B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dca8b3b-c8f0-447a-bf89-d591028b81c7"/>
    <ds:schemaRef ds:uri="09583e7e-c766-4dae-b8fe-8ed5d8670f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6EDFFF1-B13F-42C5-AFAF-0BEE95ED0F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award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tempuser</dc:creator>
  <cp:lastModifiedBy>Tammy Tefft</cp:lastModifiedBy>
  <cp:lastPrinted>2024-05-22T18:20:02Z</cp:lastPrinted>
  <dcterms:created xsi:type="dcterms:W3CDTF">2019-04-02T20:18:40Z</dcterms:created>
  <dcterms:modified xsi:type="dcterms:W3CDTF">2024-05-22T18:20:02Z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0x010100353F7AE87B176E48BEE3BC28FD9875BA</vt:lpwstr>
  </property>
  <property fmtid="{D5CDD505-2E9C-101B-9397-08002B2CF9AE}" pid="3" name="MediaServiceImageTags">
    <vt:lpwstr/>
  </property>
</Properties>
</file>