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12 Sidewalks/"/>
    </mc:Choice>
  </mc:AlternateContent>
  <xr:revisionPtr revIDLastSave="171" documentId="13_ncr:1_{12E5CF7C-58A4-442C-B726-05653FFB1706}" xr6:coauthVersionLast="47" xr6:coauthVersionMax="47" xr10:uidLastSave="{CCEECD9A-BB1F-4AE1-97CC-4F6FD29FCB18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Print_Titles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" l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7" i="1"/>
  <c r="E27" i="1"/>
  <c r="E26" i="1"/>
  <c r="E25" i="1"/>
  <c r="E24" i="1"/>
  <c r="E23" i="1"/>
  <c r="E22" i="1"/>
  <c r="Q29" i="1" l="1"/>
  <c r="N29" i="1"/>
  <c r="K29" i="1"/>
  <c r="H29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 l="1"/>
  <c r="E21" i="1"/>
  <c r="E29" i="1" l="1"/>
</calcChain>
</file>

<file path=xl/sharedStrings.xml><?xml version="1.0" encoding="utf-8"?>
<sst xmlns="http://schemas.openxmlformats.org/spreadsheetml/2006/main" count="125" uniqueCount="53">
  <si>
    <t>Unclassified Excavation</t>
  </si>
  <si>
    <t>Cement Concrete Sidewalk</t>
  </si>
  <si>
    <t>Cement Concrete Sidewalk at Driveways</t>
  </si>
  <si>
    <t>Cement Concrete Wheelchair Ramp</t>
  </si>
  <si>
    <t>est qt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</si>
  <si>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</si>
  <si>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</si>
  <si>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</si>
  <si>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</si>
  <si>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</si>
  <si>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</si>
  <si>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</si>
  <si>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</si>
  <si>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</si>
  <si>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</si>
  <si>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Granite Curb Corner Type A</t>
  </si>
  <si>
    <t>Sidewalk Replacement</t>
  </si>
  <si>
    <t>Loam Borrow</t>
  </si>
  <si>
    <t>Seeding</t>
  </si>
  <si>
    <t>Unit</t>
  </si>
  <si>
    <t>CY</t>
  </si>
  <si>
    <t>EA</t>
  </si>
  <si>
    <t>TON</t>
  </si>
  <si>
    <t>SY</t>
  </si>
  <si>
    <t>Gravel Borrow- Type C</t>
  </si>
  <si>
    <t>Drainage Structure Adjusted</t>
  </si>
  <si>
    <t>Drainage Structure Rebuilt</t>
  </si>
  <si>
    <t>Hot Mix Asphalt for Miscellaneous Work</t>
  </si>
  <si>
    <t>Sawcutting Asphalt Pavement</t>
  </si>
  <si>
    <t>Granite Curb Type VB</t>
  </si>
  <si>
    <t>Concrete Curb Type VA</t>
  </si>
  <si>
    <t>Concrete Curb Corner Type A</t>
  </si>
  <si>
    <t>Curb Remove and Reset</t>
  </si>
  <si>
    <t>Curb Corner Remove and Reset</t>
  </si>
  <si>
    <t>Silt Sack</t>
  </si>
  <si>
    <t>Hot Mix Asphalt Walk Surface</t>
  </si>
  <si>
    <t>Hot Mix Asphalt Driveway</t>
  </si>
  <si>
    <t>Brick Walk Removed and Relaid</t>
  </si>
  <si>
    <t>Cobblestone Pavement (Pavers Furnished by City)</t>
  </si>
  <si>
    <t>Traffic Officer</t>
  </si>
  <si>
    <t>Hot Mix Asphalt Price Adjustment</t>
  </si>
  <si>
    <t>FT</t>
  </si>
  <si>
    <t>Allowance</t>
  </si>
  <si>
    <t>Total</t>
  </si>
  <si>
    <t>DOT Certified</t>
  </si>
  <si>
    <t>Bid 24-012</t>
  </si>
  <si>
    <t>bid addendum 1</t>
  </si>
  <si>
    <t>Jack Goncalves</t>
  </si>
  <si>
    <t>Gomes</t>
  </si>
  <si>
    <t>Morais Concrete Services</t>
  </si>
  <si>
    <t xml:space="preserve">Ludlow Construction </t>
  </si>
  <si>
    <t>C&amp;A Construction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</si>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</sst>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3" fillId="0" borderId="3" xfId="0" applyFont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selection activeCell="E27" sqref="E27"/>
    </sheetView>
  </sheetViews>
  <sheetFormatPr defaultRowHeight="15" x14ac:dyDescent="0.25"/>
  <cols>
    <col min="1" max="1" width="37.5703125" customWidth="1"/>
    <col min="2" max="2" width="11.140625" customWidth="1"/>
    <col min="4" max="4" width="13.42578125" customWidth="1"/>
    <col min="5" max="5" width="17" customWidth="1"/>
    <col min="6" max="6" width="3.28515625" customWidth="1"/>
    <col min="7" max="7" width="16.5703125" customWidth="1"/>
    <col min="8" max="8" width="18.28515625" customWidth="1"/>
    <col min="9" max="9" width="3.28515625" customWidth="1"/>
    <col min="10" max="10" width="16.5703125" customWidth="1"/>
    <col min="11" max="11" width="18.28515625" customWidth="1"/>
    <col min="12" max="12" width="3.28515625" customWidth="1"/>
    <col min="13" max="13" width="16.5703125" customWidth="1"/>
    <col min="14" max="14" width="18.28515625" customWidth="1"/>
    <col min="15" max="15" width="4.140625" customWidth="1"/>
    <col min="16" max="16" width="16.5703125" customWidth="1"/>
    <col min="17" max="17" width="18.28515625" customWidth="1"/>
  </cols>
  <sheetData>
    <row r="1" spans="1:17" x14ac:dyDescent="0.25">
      <c r="A1" t="s">
        <v>45</v>
      </c>
      <c r="C1" t="s">
        <v>16</v>
      </c>
    </row>
    <row r="2" spans="1:17" s="4" customFormat="1" x14ac:dyDescent="0.25">
      <c r="D2" s="5" t="s">
        <v>47</v>
      </c>
      <c r="E2" s="5"/>
      <c r="G2" s="5" t="s">
        <v>48</v>
      </c>
      <c r="H2" s="5"/>
      <c r="J2" s="5" t="s">
        <v>49</v>
      </c>
      <c r="K2" s="5"/>
      <c r="M2" s="5" t="s">
        <v>50</v>
      </c>
      <c r="N2" s="5"/>
      <c r="P2" s="5" t="s">
        <v>51</v>
      </c>
      <c r="Q2" s="5"/>
    </row>
    <row r="3" spans="1:17" x14ac:dyDescent="0.25">
      <c r="B3" t="s">
        <v>19</v>
      </c>
      <c r="C3" t="s">
        <v>4</v>
      </c>
    </row>
    <row r="4" spans="1:17" ht="15" customHeight="1" x14ac:dyDescent="0.25">
      <c r="A4" s="9" t="s">
        <v>0</v>
      </c>
      <c r="B4" s="10" t="s">
        <v>20</v>
      </c>
      <c r="C4" s="10">
        <v>250</v>
      </c>
      <c r="D4" s="3">
        <v>85</v>
      </c>
      <c r="E4" s="3">
        <f>D4*C4</f>
        <v>21250</v>
      </c>
      <c r="G4" s="3">
        <v>1</v>
      </c>
      <c r="H4" s="3">
        <f t="shared" ref="H4:H26" si="0">G4*C4</f>
        <v>250</v>
      </c>
      <c r="J4" s="3">
        <v>50</v>
      </c>
      <c r="K4" s="3">
        <f>J4*C4</f>
        <v>12500</v>
      </c>
      <c r="M4" s="3">
        <v>140</v>
      </c>
      <c r="N4" s="3">
        <f>M4*C4</f>
        <v>35000</v>
      </c>
      <c r="P4" s="3">
        <v>55</v>
      </c>
      <c r="Q4" s="3">
        <f>P4*C4</f>
        <v>13750</v>
      </c>
    </row>
    <row r="5" spans="1:17" ht="15" customHeight="1" x14ac:dyDescent="0.25">
      <c r="A5" s="9" t="s">
        <v>24</v>
      </c>
      <c r="B5" s="10" t="s">
        <v>20</v>
      </c>
      <c r="C5" s="10">
        <v>250</v>
      </c>
      <c r="D5" s="3">
        <v>65</v>
      </c>
      <c r="E5" s="3">
        <f t="shared" ref="E5:E20" si="1">D5*C5</f>
        <v>16250</v>
      </c>
      <c r="G5" s="3">
        <v>1</v>
      </c>
      <c r="H5" s="2">
        <f t="shared" si="0"/>
        <v>250</v>
      </c>
      <c r="J5" s="3">
        <v>40</v>
      </c>
      <c r="K5" s="2">
        <f t="shared" ref="K5:K27" si="2">J5*C5</f>
        <v>10000</v>
      </c>
      <c r="M5" s="3">
        <v>140</v>
      </c>
      <c r="N5" s="3">
        <f t="shared" ref="N5:N27" si="3">M5*C5</f>
        <v>35000</v>
      </c>
      <c r="P5" s="3">
        <v>65</v>
      </c>
      <c r="Q5" s="3">
        <f t="shared" ref="Q5:Q27" si="4">P5*C5</f>
        <v>16250</v>
      </c>
    </row>
    <row r="6" spans="1:17" ht="15" customHeight="1" x14ac:dyDescent="0.25">
      <c r="A6" s="9" t="s">
        <v>25</v>
      </c>
      <c r="B6" s="10" t="s">
        <v>21</v>
      </c>
      <c r="C6" s="10">
        <v>10</v>
      </c>
      <c r="D6" s="3">
        <v>500</v>
      </c>
      <c r="E6" s="3">
        <f t="shared" si="1"/>
        <v>5000</v>
      </c>
      <c r="G6" s="3">
        <v>575</v>
      </c>
      <c r="H6" s="2">
        <f t="shared" si="0"/>
        <v>5750</v>
      </c>
      <c r="J6" s="3">
        <v>600</v>
      </c>
      <c r="K6" s="2">
        <f t="shared" si="2"/>
        <v>6000</v>
      </c>
      <c r="M6" s="3">
        <v>1500</v>
      </c>
      <c r="N6" s="3">
        <f t="shared" si="3"/>
        <v>15000</v>
      </c>
      <c r="P6" s="3">
        <v>600</v>
      </c>
      <c r="Q6" s="3">
        <f t="shared" si="4"/>
        <v>6000</v>
      </c>
    </row>
    <row r="7" spans="1:17" ht="15" customHeight="1" x14ac:dyDescent="0.25">
      <c r="A7" s="9" t="s">
        <v>26</v>
      </c>
      <c r="B7" s="10" t="s">
        <v>41</v>
      </c>
      <c r="C7" s="10">
        <v>10</v>
      </c>
      <c r="D7" s="3">
        <v>1000</v>
      </c>
      <c r="E7" s="3">
        <f t="shared" si="1"/>
        <v>10000</v>
      </c>
      <c r="G7" s="3">
        <v>575</v>
      </c>
      <c r="H7" s="2">
        <f t="shared" si="0"/>
        <v>5750</v>
      </c>
      <c r="J7" s="3">
        <v>600</v>
      </c>
      <c r="K7" s="2">
        <f t="shared" si="2"/>
        <v>6000</v>
      </c>
      <c r="M7" s="3">
        <v>1300</v>
      </c>
      <c r="N7" s="3">
        <f t="shared" si="3"/>
        <v>13000</v>
      </c>
      <c r="P7" s="3">
        <v>600</v>
      </c>
      <c r="Q7" s="3">
        <f t="shared" si="4"/>
        <v>6000</v>
      </c>
    </row>
    <row r="8" spans="1:17" ht="15" customHeight="1" x14ac:dyDescent="0.25">
      <c r="A8" s="9" t="s">
        <v>27</v>
      </c>
      <c r="B8" s="10" t="s">
        <v>22</v>
      </c>
      <c r="C8" s="10">
        <v>25</v>
      </c>
      <c r="D8" s="3">
        <v>400</v>
      </c>
      <c r="E8" s="3">
        <f t="shared" si="1"/>
        <v>10000</v>
      </c>
      <c r="G8" s="3">
        <v>300</v>
      </c>
      <c r="H8" s="2">
        <f t="shared" si="0"/>
        <v>7500</v>
      </c>
      <c r="J8" s="3">
        <v>300</v>
      </c>
      <c r="K8" s="2">
        <f t="shared" si="2"/>
        <v>7500</v>
      </c>
      <c r="M8" s="3">
        <v>550</v>
      </c>
      <c r="N8" s="3">
        <f t="shared" si="3"/>
        <v>13750</v>
      </c>
      <c r="P8" s="3">
        <v>230</v>
      </c>
      <c r="Q8" s="3">
        <f t="shared" si="4"/>
        <v>5750</v>
      </c>
    </row>
    <row r="9" spans="1:17" ht="15" customHeight="1" x14ac:dyDescent="0.25">
      <c r="A9" s="9" t="s">
        <v>28</v>
      </c>
      <c r="B9" s="10" t="s">
        <v>41</v>
      </c>
      <c r="C9" s="11">
        <v>750</v>
      </c>
      <c r="D9" s="3">
        <v>15</v>
      </c>
      <c r="E9" s="3">
        <f t="shared" si="1"/>
        <v>11250</v>
      </c>
      <c r="G9" s="3">
        <v>1</v>
      </c>
      <c r="H9" s="2">
        <f t="shared" si="0"/>
        <v>750</v>
      </c>
      <c r="J9" s="3">
        <v>5</v>
      </c>
      <c r="K9" s="2">
        <f t="shared" si="2"/>
        <v>3750</v>
      </c>
      <c r="M9" s="3">
        <v>10</v>
      </c>
      <c r="N9" s="3">
        <f t="shared" si="3"/>
        <v>7500</v>
      </c>
      <c r="P9" s="3">
        <v>6</v>
      </c>
      <c r="Q9" s="3">
        <f t="shared" si="4"/>
        <v>4500</v>
      </c>
    </row>
    <row r="10" spans="1:17" ht="15" customHeight="1" x14ac:dyDescent="0.25">
      <c r="A10" s="9" t="s">
        <v>29</v>
      </c>
      <c r="B10" s="10" t="s">
        <v>41</v>
      </c>
      <c r="C10" s="11">
        <v>750</v>
      </c>
      <c r="D10" s="3">
        <v>125</v>
      </c>
      <c r="E10" s="3">
        <f t="shared" si="1"/>
        <v>93750</v>
      </c>
      <c r="G10" s="3">
        <v>65</v>
      </c>
      <c r="H10" s="2">
        <f t="shared" si="0"/>
        <v>48750</v>
      </c>
      <c r="J10" s="3">
        <v>100</v>
      </c>
      <c r="K10" s="2">
        <f t="shared" si="2"/>
        <v>75000</v>
      </c>
      <c r="M10" s="3">
        <v>140</v>
      </c>
      <c r="N10" s="3">
        <f t="shared" si="3"/>
        <v>105000</v>
      </c>
      <c r="P10" s="3">
        <v>77</v>
      </c>
      <c r="Q10" s="3">
        <f t="shared" si="4"/>
        <v>57750</v>
      </c>
    </row>
    <row r="11" spans="1:17" ht="15" customHeight="1" x14ac:dyDescent="0.25">
      <c r="A11" s="9" t="s">
        <v>15</v>
      </c>
      <c r="B11" s="10" t="s">
        <v>21</v>
      </c>
      <c r="C11" s="10">
        <v>50</v>
      </c>
      <c r="D11" s="3">
        <v>300</v>
      </c>
      <c r="E11" s="3">
        <f t="shared" si="1"/>
        <v>15000</v>
      </c>
      <c r="G11" s="3">
        <v>375</v>
      </c>
      <c r="H11" s="2">
        <f t="shared" si="0"/>
        <v>18750</v>
      </c>
      <c r="J11" s="3">
        <v>600</v>
      </c>
      <c r="K11" s="2">
        <f t="shared" si="2"/>
        <v>30000</v>
      </c>
      <c r="M11" s="3">
        <v>600</v>
      </c>
      <c r="N11" s="3">
        <f t="shared" si="3"/>
        <v>30000</v>
      </c>
      <c r="P11" s="3">
        <v>500</v>
      </c>
      <c r="Q11" s="3">
        <f t="shared" si="4"/>
        <v>25000</v>
      </c>
    </row>
    <row r="12" spans="1:17" ht="15" customHeight="1" x14ac:dyDescent="0.25">
      <c r="A12" s="9" t="s">
        <v>30</v>
      </c>
      <c r="B12" s="10" t="s">
        <v>41</v>
      </c>
      <c r="C12" s="11">
        <v>750</v>
      </c>
      <c r="D12" s="3">
        <v>160</v>
      </c>
      <c r="E12" s="3">
        <f t="shared" si="1"/>
        <v>120000</v>
      </c>
      <c r="G12" s="3">
        <v>56</v>
      </c>
      <c r="H12" s="2">
        <f t="shared" si="0"/>
        <v>42000</v>
      </c>
      <c r="J12" s="3">
        <v>50</v>
      </c>
      <c r="K12" s="2">
        <f t="shared" si="2"/>
        <v>37500</v>
      </c>
      <c r="M12" s="3">
        <v>150</v>
      </c>
      <c r="N12" s="3">
        <f t="shared" si="3"/>
        <v>112500</v>
      </c>
      <c r="P12" s="3">
        <v>82</v>
      </c>
      <c r="Q12" s="3">
        <f t="shared" si="4"/>
        <v>61500</v>
      </c>
    </row>
    <row r="13" spans="1:17" ht="15" customHeight="1" x14ac:dyDescent="0.25">
      <c r="A13" s="9" t="s">
        <v>31</v>
      </c>
      <c r="B13" s="10" t="s">
        <v>21</v>
      </c>
      <c r="C13" s="10">
        <v>50</v>
      </c>
      <c r="D13" s="3">
        <v>250</v>
      </c>
      <c r="E13" s="3">
        <f t="shared" si="1"/>
        <v>12500</v>
      </c>
      <c r="G13" s="3">
        <v>225</v>
      </c>
      <c r="H13" s="2">
        <f t="shared" si="0"/>
        <v>11250</v>
      </c>
      <c r="J13" s="3">
        <v>30</v>
      </c>
      <c r="K13" s="2">
        <f t="shared" si="2"/>
        <v>1500</v>
      </c>
      <c r="M13" s="3">
        <v>500</v>
      </c>
      <c r="N13" s="3">
        <f t="shared" si="3"/>
        <v>25000</v>
      </c>
      <c r="P13" s="3">
        <v>525</v>
      </c>
      <c r="Q13" s="3">
        <f t="shared" si="4"/>
        <v>26250</v>
      </c>
    </row>
    <row r="14" spans="1:17" ht="15" customHeight="1" x14ac:dyDescent="0.25">
      <c r="A14" s="9" t="s">
        <v>32</v>
      </c>
      <c r="B14" s="10" t="s">
        <v>41</v>
      </c>
      <c r="C14" s="11">
        <v>750</v>
      </c>
      <c r="D14" s="3">
        <v>75</v>
      </c>
      <c r="E14" s="3">
        <f t="shared" si="1"/>
        <v>56250</v>
      </c>
      <c r="G14" s="3">
        <v>40</v>
      </c>
      <c r="H14" s="2">
        <f t="shared" si="0"/>
        <v>30000</v>
      </c>
      <c r="J14" s="3">
        <v>50</v>
      </c>
      <c r="K14" s="2">
        <f t="shared" si="2"/>
        <v>37500</v>
      </c>
      <c r="M14" s="3">
        <v>110</v>
      </c>
      <c r="N14" s="3">
        <f t="shared" si="3"/>
        <v>82500</v>
      </c>
      <c r="P14" s="3">
        <v>48</v>
      </c>
      <c r="Q14" s="3">
        <f t="shared" si="4"/>
        <v>36000</v>
      </c>
    </row>
    <row r="15" spans="1:17" ht="15" customHeight="1" x14ac:dyDescent="0.25">
      <c r="A15" s="9" t="s">
        <v>33</v>
      </c>
      <c r="B15" s="10" t="s">
        <v>21</v>
      </c>
      <c r="C15" s="10">
        <v>60</v>
      </c>
      <c r="D15" s="3">
        <v>175</v>
      </c>
      <c r="E15" s="3">
        <f t="shared" si="1"/>
        <v>10500</v>
      </c>
      <c r="G15" s="3">
        <v>150</v>
      </c>
      <c r="H15" s="2">
        <f t="shared" si="0"/>
        <v>9000</v>
      </c>
      <c r="J15" s="3">
        <v>150</v>
      </c>
      <c r="K15" s="2">
        <f t="shared" si="2"/>
        <v>9000</v>
      </c>
      <c r="M15" s="3">
        <v>500</v>
      </c>
      <c r="N15" s="3">
        <f t="shared" si="3"/>
        <v>30000</v>
      </c>
      <c r="P15" s="3">
        <v>140</v>
      </c>
      <c r="Q15" s="3">
        <f t="shared" si="4"/>
        <v>8400</v>
      </c>
    </row>
    <row r="16" spans="1:17" ht="15" customHeight="1" x14ac:dyDescent="0.25">
      <c r="A16" s="9" t="s">
        <v>34</v>
      </c>
      <c r="B16" s="10" t="s">
        <v>21</v>
      </c>
      <c r="C16" s="10">
        <v>25</v>
      </c>
      <c r="D16" s="3">
        <v>200</v>
      </c>
      <c r="E16" s="3">
        <f t="shared" si="1"/>
        <v>5000</v>
      </c>
      <c r="G16" s="3">
        <v>150</v>
      </c>
      <c r="H16" s="2">
        <f t="shared" si="0"/>
        <v>3750</v>
      </c>
      <c r="J16" s="3">
        <v>250</v>
      </c>
      <c r="K16" s="2">
        <f t="shared" si="2"/>
        <v>6250</v>
      </c>
      <c r="M16" s="3">
        <v>350</v>
      </c>
      <c r="N16" s="3">
        <f t="shared" si="3"/>
        <v>8750</v>
      </c>
      <c r="P16" s="3">
        <v>300</v>
      </c>
      <c r="Q16" s="3">
        <f t="shared" si="4"/>
        <v>7500</v>
      </c>
    </row>
    <row r="17" spans="1:17" ht="15" customHeight="1" x14ac:dyDescent="0.25">
      <c r="A17" s="9" t="s">
        <v>1</v>
      </c>
      <c r="B17" s="10" t="s">
        <v>23</v>
      </c>
      <c r="C17" s="10">
        <v>1000</v>
      </c>
      <c r="D17" s="3">
        <v>150</v>
      </c>
      <c r="E17" s="3">
        <f t="shared" si="1"/>
        <v>150000</v>
      </c>
      <c r="G17" s="3">
        <v>120</v>
      </c>
      <c r="H17" s="2">
        <f t="shared" si="0"/>
        <v>120000</v>
      </c>
      <c r="J17" s="3">
        <v>100</v>
      </c>
      <c r="K17" s="2">
        <f t="shared" si="2"/>
        <v>100000</v>
      </c>
      <c r="M17" s="3">
        <v>250</v>
      </c>
      <c r="N17" s="3">
        <f t="shared" si="3"/>
        <v>250000</v>
      </c>
      <c r="P17" s="3">
        <v>92</v>
      </c>
      <c r="Q17" s="3">
        <f t="shared" si="4"/>
        <v>92000</v>
      </c>
    </row>
    <row r="18" spans="1:17" ht="15" customHeight="1" x14ac:dyDescent="0.25">
      <c r="A18" s="9" t="s">
        <v>2</v>
      </c>
      <c r="B18" s="10" t="s">
        <v>23</v>
      </c>
      <c r="C18" s="10">
        <v>250</v>
      </c>
      <c r="D18" s="3">
        <v>175</v>
      </c>
      <c r="E18" s="3">
        <f t="shared" si="1"/>
        <v>43750</v>
      </c>
      <c r="G18" s="3">
        <v>130</v>
      </c>
      <c r="H18" s="2">
        <f t="shared" si="0"/>
        <v>32500</v>
      </c>
      <c r="J18" s="3">
        <v>110</v>
      </c>
      <c r="K18" s="2">
        <f t="shared" si="2"/>
        <v>27500</v>
      </c>
      <c r="M18" s="3">
        <v>270</v>
      </c>
      <c r="N18" s="3">
        <f t="shared" si="3"/>
        <v>67500</v>
      </c>
      <c r="P18" s="3">
        <v>120</v>
      </c>
      <c r="Q18" s="3">
        <f t="shared" si="4"/>
        <v>30000</v>
      </c>
    </row>
    <row r="19" spans="1:17" ht="15" customHeight="1" x14ac:dyDescent="0.25">
      <c r="A19" s="9" t="s">
        <v>3</v>
      </c>
      <c r="B19" s="10" t="s">
        <v>23</v>
      </c>
      <c r="C19" s="10">
        <v>100</v>
      </c>
      <c r="D19" s="3">
        <v>225</v>
      </c>
      <c r="E19" s="3">
        <f t="shared" si="1"/>
        <v>22500</v>
      </c>
      <c r="G19" s="3">
        <v>230</v>
      </c>
      <c r="H19" s="2">
        <f t="shared" si="0"/>
        <v>23000</v>
      </c>
      <c r="J19" s="3">
        <v>150</v>
      </c>
      <c r="K19" s="2">
        <f t="shared" si="2"/>
        <v>15000</v>
      </c>
      <c r="M19" s="3">
        <v>300</v>
      </c>
      <c r="N19" s="3">
        <f t="shared" si="3"/>
        <v>30000</v>
      </c>
      <c r="P19" s="3">
        <v>145</v>
      </c>
      <c r="Q19" s="3">
        <f t="shared" si="4"/>
        <v>14500</v>
      </c>
    </row>
    <row r="20" spans="1:17" ht="15" customHeight="1" x14ac:dyDescent="0.25">
      <c r="A20" s="9" t="s">
        <v>35</v>
      </c>
      <c r="B20" s="10" t="s">
        <v>22</v>
      </c>
      <c r="C20" s="10">
        <v>50</v>
      </c>
      <c r="D20" s="3">
        <v>400</v>
      </c>
      <c r="E20" s="3">
        <f t="shared" si="1"/>
        <v>20000</v>
      </c>
      <c r="G20" s="3">
        <v>300</v>
      </c>
      <c r="H20" s="2">
        <f t="shared" si="0"/>
        <v>15000</v>
      </c>
      <c r="J20" s="3">
        <v>300</v>
      </c>
      <c r="K20" s="2">
        <f t="shared" si="2"/>
        <v>15000</v>
      </c>
      <c r="M20" s="3">
        <v>550</v>
      </c>
      <c r="N20" s="3">
        <f t="shared" si="3"/>
        <v>27500</v>
      </c>
      <c r="P20" s="3">
        <v>230</v>
      </c>
      <c r="Q20" s="3">
        <f t="shared" si="4"/>
        <v>11500</v>
      </c>
    </row>
    <row r="21" spans="1:17" ht="15" customHeight="1" x14ac:dyDescent="0.25">
      <c r="A21" s="9" t="s">
        <v>36</v>
      </c>
      <c r="B21" s="10" t="s">
        <v>22</v>
      </c>
      <c r="C21" s="10">
        <v>50</v>
      </c>
      <c r="D21" s="2">
        <v>450</v>
      </c>
      <c r="E21" s="2">
        <f>C21*D21</f>
        <v>22500</v>
      </c>
      <c r="G21" s="2">
        <v>300</v>
      </c>
      <c r="H21" s="2">
        <f t="shared" si="0"/>
        <v>15000</v>
      </c>
      <c r="J21" s="2">
        <v>300</v>
      </c>
      <c r="K21" s="2">
        <f t="shared" si="2"/>
        <v>15000</v>
      </c>
      <c r="M21" s="2">
        <v>550</v>
      </c>
      <c r="N21" s="3">
        <f t="shared" si="3"/>
        <v>27500</v>
      </c>
      <c r="P21" s="2">
        <v>230</v>
      </c>
      <c r="Q21" s="3">
        <f t="shared" si="4"/>
        <v>11500</v>
      </c>
    </row>
    <row r="22" spans="1:17" ht="15" customHeight="1" x14ac:dyDescent="0.25">
      <c r="A22" s="9" t="s">
        <v>37</v>
      </c>
      <c r="B22" s="10" t="s">
        <v>23</v>
      </c>
      <c r="C22" s="10">
        <v>10</v>
      </c>
      <c r="D22" s="2">
        <v>210</v>
      </c>
      <c r="E22" s="2">
        <f t="shared" ref="E22:E27" si="5">C22*D22</f>
        <v>2100</v>
      </c>
      <c r="G22" s="2">
        <v>250</v>
      </c>
      <c r="H22" s="2">
        <f t="shared" si="0"/>
        <v>2500</v>
      </c>
      <c r="J22" s="2">
        <v>300</v>
      </c>
      <c r="K22" s="2">
        <f t="shared" si="2"/>
        <v>3000</v>
      </c>
      <c r="M22" s="2">
        <v>500</v>
      </c>
      <c r="N22" s="3">
        <f t="shared" si="3"/>
        <v>5000</v>
      </c>
      <c r="P22" s="2">
        <v>250</v>
      </c>
      <c r="Q22" s="3">
        <f t="shared" si="4"/>
        <v>2500</v>
      </c>
    </row>
    <row r="23" spans="1:17" ht="30" x14ac:dyDescent="0.25">
      <c r="A23" s="9" t="s">
        <v>38</v>
      </c>
      <c r="B23" s="10" t="s">
        <v>23</v>
      </c>
      <c r="C23" s="10">
        <v>25</v>
      </c>
      <c r="D23" s="2">
        <v>300</v>
      </c>
      <c r="E23" s="2">
        <f t="shared" si="5"/>
        <v>7500</v>
      </c>
      <c r="G23" s="2">
        <v>200</v>
      </c>
      <c r="H23" s="2">
        <f t="shared" si="0"/>
        <v>5000</v>
      </c>
      <c r="J23" s="2">
        <v>300</v>
      </c>
      <c r="K23" s="2">
        <f t="shared" si="2"/>
        <v>7500</v>
      </c>
      <c r="M23" s="2">
        <v>750</v>
      </c>
      <c r="N23" s="3">
        <f t="shared" si="3"/>
        <v>18750</v>
      </c>
      <c r="P23" s="2">
        <v>375</v>
      </c>
      <c r="Q23" s="3">
        <f t="shared" si="4"/>
        <v>9375</v>
      </c>
    </row>
    <row r="24" spans="1:17" ht="15" customHeight="1" x14ac:dyDescent="0.25">
      <c r="A24" s="9" t="s">
        <v>17</v>
      </c>
      <c r="B24" s="10" t="s">
        <v>20</v>
      </c>
      <c r="C24" s="10">
        <v>100</v>
      </c>
      <c r="D24" s="2">
        <v>5</v>
      </c>
      <c r="E24" s="2">
        <f t="shared" si="5"/>
        <v>500</v>
      </c>
      <c r="G24" s="2">
        <v>60</v>
      </c>
      <c r="H24" s="2">
        <f t="shared" si="0"/>
        <v>6000</v>
      </c>
      <c r="J24" s="2">
        <v>80</v>
      </c>
      <c r="K24" s="2">
        <f t="shared" si="2"/>
        <v>8000</v>
      </c>
      <c r="M24" s="2">
        <v>150</v>
      </c>
      <c r="N24" s="3">
        <f t="shared" si="3"/>
        <v>15000</v>
      </c>
      <c r="P24" s="2">
        <v>90</v>
      </c>
      <c r="Q24" s="3">
        <f t="shared" si="4"/>
        <v>9000</v>
      </c>
    </row>
    <row r="25" spans="1:17" ht="15" customHeight="1" x14ac:dyDescent="0.25">
      <c r="A25" s="9" t="s">
        <v>18</v>
      </c>
      <c r="B25" s="10" t="s">
        <v>23</v>
      </c>
      <c r="C25" s="11">
        <v>2500</v>
      </c>
      <c r="D25" s="2">
        <v>2</v>
      </c>
      <c r="E25" s="2">
        <f t="shared" si="5"/>
        <v>5000</v>
      </c>
      <c r="G25" s="2">
        <v>2.5</v>
      </c>
      <c r="H25" s="2">
        <f t="shared" si="0"/>
        <v>6250</v>
      </c>
      <c r="J25" s="2">
        <v>2</v>
      </c>
      <c r="K25" s="2">
        <f t="shared" si="2"/>
        <v>5000</v>
      </c>
      <c r="M25" s="2">
        <v>5</v>
      </c>
      <c r="N25" s="3">
        <f t="shared" si="3"/>
        <v>12500</v>
      </c>
      <c r="P25" s="2">
        <v>4</v>
      </c>
      <c r="Q25" s="3">
        <f t="shared" si="4"/>
        <v>10000</v>
      </c>
    </row>
    <row r="26" spans="1:17" ht="15" customHeight="1" x14ac:dyDescent="0.25">
      <c r="A26" s="9" t="s">
        <v>39</v>
      </c>
      <c r="B26" s="10" t="s">
        <v>42</v>
      </c>
      <c r="C26" s="10">
        <v>1</v>
      </c>
      <c r="D26" s="2">
        <v>20000</v>
      </c>
      <c r="E26" s="2">
        <f t="shared" si="5"/>
        <v>20000</v>
      </c>
      <c r="G26" s="2">
        <v>20000</v>
      </c>
      <c r="H26" s="2">
        <f t="shared" si="0"/>
        <v>20000</v>
      </c>
      <c r="J26" s="2">
        <v>20000</v>
      </c>
      <c r="K26" s="2">
        <f t="shared" si="2"/>
        <v>20000</v>
      </c>
      <c r="M26" s="2">
        <v>20000</v>
      </c>
      <c r="N26" s="3">
        <f t="shared" si="3"/>
        <v>20000</v>
      </c>
      <c r="P26" s="2">
        <v>20000</v>
      </c>
      <c r="Q26" s="3">
        <f t="shared" si="4"/>
        <v>20000</v>
      </c>
    </row>
    <row r="27" spans="1:17" ht="15" customHeight="1" x14ac:dyDescent="0.25">
      <c r="A27" s="9" t="s">
        <v>40</v>
      </c>
      <c r="B27" s="10" t="s">
        <v>42</v>
      </c>
      <c r="C27" s="10">
        <v>1</v>
      </c>
      <c r="D27" s="2">
        <v>2000</v>
      </c>
      <c r="E27" s="2">
        <f t="shared" si="5"/>
        <v>2000</v>
      </c>
      <c r="G27" s="2">
        <v>2000</v>
      </c>
      <c r="H27" s="2">
        <f>G27*C27</f>
        <v>2000</v>
      </c>
      <c r="J27" s="2">
        <v>2000</v>
      </c>
      <c r="K27" s="2">
        <f t="shared" si="2"/>
        <v>2000</v>
      </c>
      <c r="M27" s="2">
        <v>2000</v>
      </c>
      <c r="N27" s="3">
        <f t="shared" si="3"/>
        <v>2000</v>
      </c>
      <c r="P27" s="2">
        <v>2000</v>
      </c>
      <c r="Q27" s="3">
        <f t="shared" si="4"/>
        <v>2000</v>
      </c>
    </row>
    <row r="28" spans="1:17" x14ac:dyDescent="0.25">
      <c r="N28" s="3"/>
      <c r="Q28" s="3"/>
    </row>
    <row r="29" spans="1:17" ht="15.75" thickBot="1" x14ac:dyDescent="0.3">
      <c r="A29" s="6" t="s">
        <v>43</v>
      </c>
      <c r="B29" s="7"/>
      <c r="C29" s="7"/>
      <c r="D29" s="7"/>
      <c r="E29" s="8">
        <f>SUM(E4:E27)</f>
        <v>682600</v>
      </c>
      <c r="F29" s="7"/>
      <c r="G29" s="7"/>
      <c r="H29" s="8">
        <f>SUM(H4:H27)</f>
        <v>431000</v>
      </c>
      <c r="J29" s="7"/>
      <c r="K29" s="8">
        <f>SUM(K4:K27)</f>
        <v>460500</v>
      </c>
      <c r="M29" s="7"/>
      <c r="N29" s="8">
        <f>SUM(N4:N27)</f>
        <v>988750</v>
      </c>
      <c r="P29" s="7"/>
      <c r="Q29" s="8">
        <f>SUM(Q4:Q27)</f>
        <v>487025</v>
      </c>
    </row>
    <row r="30" spans="1:17" ht="15.75" thickTop="1" x14ac:dyDescent="0.25">
      <c r="A30" t="s">
        <v>5</v>
      </c>
      <c r="E30" s="1" t="s">
        <v>52</v>
      </c>
      <c r="H30" s="1" t="s">
        <v>52</v>
      </c>
      <c r="K30" s="1" t="s">
        <v>52</v>
      </c>
      <c r="N30" s="1" t="s">
        <v>52</v>
      </c>
      <c r="Q30" s="1" t="s">
        <v>52</v>
      </c>
    </row>
    <row r="31" spans="1:17" x14ac:dyDescent="0.25">
      <c r="A31" t="s">
        <v>6</v>
      </c>
      <c r="E31" s="1" t="s">
        <v>52</v>
      </c>
      <c r="H31" s="1" t="s">
        <v>52</v>
      </c>
      <c r="K31" s="1" t="s">
        <v>52</v>
      </c>
      <c r="N31" s="1" t="s">
        <v>52</v>
      </c>
      <c r="Q31" s="1" t="s">
        <v>52</v>
      </c>
    </row>
    <row r="32" spans="1:17" x14ac:dyDescent="0.25">
      <c r="A32" t="s">
        <v>7</v>
      </c>
      <c r="E32" s="1" t="s">
        <v>52</v>
      </c>
      <c r="H32" s="1" t="s">
        <v>52</v>
      </c>
      <c r="K32" s="1" t="s">
        <v>52</v>
      </c>
      <c r="N32" s="1" t="s">
        <v>52</v>
      </c>
      <c r="Q32" s="1" t="s">
        <v>52</v>
      </c>
    </row>
    <row r="33" spans="1:17" x14ac:dyDescent="0.25">
      <c r="A33" t="s">
        <v>8</v>
      </c>
      <c r="E33" s="1" t="s">
        <v>52</v>
      </c>
      <c r="H33" s="1" t="s">
        <v>52</v>
      </c>
      <c r="K33" s="1" t="s">
        <v>52</v>
      </c>
      <c r="N33" s="1" t="s">
        <v>52</v>
      </c>
      <c r="Q33" s="1" t="s">
        <v>52</v>
      </c>
    </row>
    <row r="34" spans="1:17" x14ac:dyDescent="0.25">
      <c r="A34" t="s">
        <v>9</v>
      </c>
      <c r="E34" s="1" t="s">
        <v>52</v>
      </c>
      <c r="H34" s="1" t="s">
        <v>52</v>
      </c>
      <c r="K34" s="1" t="s">
        <v>52</v>
      </c>
      <c r="N34" s="1" t="s">
        <v>52</v>
      </c>
      <c r="Q34" s="1" t="s">
        <v>52</v>
      </c>
    </row>
    <row r="35" spans="1:17" x14ac:dyDescent="0.25">
      <c r="A35" t="s">
        <v>10</v>
      </c>
      <c r="E35" s="1" t="s">
        <v>52</v>
      </c>
      <c r="H35" s="1" t="s">
        <v>52</v>
      </c>
      <c r="K35" s="1" t="s">
        <v>52</v>
      </c>
      <c r="N35" s="1" t="s">
        <v>52</v>
      </c>
      <c r="Q35" s="1" t="s">
        <v>52</v>
      </c>
    </row>
    <row r="36" spans="1:17" x14ac:dyDescent="0.25">
      <c r="A36" t="s">
        <v>11</v>
      </c>
      <c r="E36" s="1" t="s">
        <v>52</v>
      </c>
      <c r="H36" s="1" t="s">
        <v>52</v>
      </c>
      <c r="K36" s="1" t="s">
        <v>52</v>
      </c>
      <c r="N36" s="1" t="s">
        <v>52</v>
      </c>
      <c r="Q36" s="1" t="s">
        <v>52</v>
      </c>
    </row>
    <row r="37" spans="1:17" x14ac:dyDescent="0.25">
      <c r="A37" t="s">
        <v>12</v>
      </c>
      <c r="E37" s="1" t="s">
        <v>52</v>
      </c>
      <c r="H37" s="1" t="s">
        <v>52</v>
      </c>
      <c r="K37" s="1" t="s">
        <v>52</v>
      </c>
      <c r="N37" s="1" t="s">
        <v>52</v>
      </c>
      <c r="Q37" s="1" t="s">
        <v>52</v>
      </c>
    </row>
    <row r="38" spans="1:17" x14ac:dyDescent="0.25">
      <c r="A38" t="s">
        <v>13</v>
      </c>
      <c r="E38" s="1" t="s">
        <v>52</v>
      </c>
      <c r="H38" s="1" t="s">
        <v>52</v>
      </c>
      <c r="K38" s="1" t="s">
        <v>52</v>
      </c>
      <c r="N38" s="1" t="s">
        <v>52</v>
      </c>
      <c r="Q38" s="1" t="s">
        <v>52</v>
      </c>
    </row>
    <row r="39" spans="1:17" x14ac:dyDescent="0.25">
      <c r="A39" t="s">
        <v>14</v>
      </c>
      <c r="E39" s="1" t="s">
        <v>52</v>
      </c>
      <c r="H39" s="1" t="s">
        <v>52</v>
      </c>
      <c r="K39" s="1" t="s">
        <v>52</v>
      </c>
      <c r="N39" s="1" t="s">
        <v>52</v>
      </c>
      <c r="Q39" s="1" t="s">
        <v>52</v>
      </c>
    </row>
    <row r="40" spans="1:17" x14ac:dyDescent="0.25">
      <c r="A40" t="s">
        <v>44</v>
      </c>
      <c r="E40" s="1" t="s">
        <v>52</v>
      </c>
      <c r="H40" s="1" t="s">
        <v>52</v>
      </c>
      <c r="K40" s="1" t="s">
        <v>52</v>
      </c>
      <c r="N40" s="1" t="s">
        <v>52</v>
      </c>
      <c r="Q40" s="1" t="s">
        <v>52</v>
      </c>
    </row>
    <row r="41" spans="1:17" x14ac:dyDescent="0.25">
      <c r="A41" t="s">
        <v>46</v>
      </c>
      <c r="E41" s="1"/>
      <c r="H41" s="1"/>
      <c r="K41" s="1"/>
      <c r="N41" s="1"/>
      <c r="Q41" s="1"/>
    </row>
  </sheetData>
  <pageMargins left="0.7" right="0.7" top="0" bottom="0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A8832D92-2A38-4329-8CD3-335122713B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84D8F-998E-43AA-BC14-077D80DE8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4859E-DACD-49D7-A1D0-0C0247AB9A4D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2023-11-21T19:48:43Z</cp:lastPrinted>
  <dcterms:created xsi:type="dcterms:W3CDTF">2015-03-03T20:43:16Z</dcterms:created>
  <dcterms:modified xsi:type="dcterms:W3CDTF">2023-11-21T19:48:45Z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</Properties>
</file>