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cityofwestfieldma-my.sharepoint.com/personal/michaela_grady_cityofwestfield_org/Documents/Desktop/"/>
    </mc:Choice>
  </mc:AlternateContent>
  <xr:revisionPtr revIDLastSave="1" documentId="8_{513F95AC-6DE6-41B2-BC79-B5DA3E30992C}" xr6:coauthVersionLast="47" xr6:coauthVersionMax="47" xr10:uidLastSave="{0B430C28-4338-4E46-9DD0-A33A68ADA385}"/>
  <bookViews>
    <workbookView xWindow="300" yWindow="1710" windowWidth="28500" windowHeight="14490" tabRatio="606" xr2:uid="{00000000-000D-0000-FFFF-FFFF00000000}"/>
  </bookViews>
  <sheets>
    <sheet name="P&amp;L Projections" sheetId="1" r:id="rId1"/>
    <sheet name="Cash Flow Projections" sheetId="2" r:id="rId2"/>
  </sheets>
  <definedNames>
    <definedName name="_xlnm.Print_Area" localSheetId="0">'P&amp;L Projections'!$A$1:$S$36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1" l="1"/>
  <c r="B18" i="2"/>
  <c r="B12" i="2"/>
  <c r="B20" i="2" s="1"/>
  <c r="B22" i="2" s="1"/>
  <c r="C5" i="2" s="1"/>
  <c r="N32" i="1"/>
  <c r="S32" i="1"/>
  <c r="D7" i="2"/>
  <c r="D12" i="2"/>
  <c r="E7" i="2"/>
  <c r="E12" i="2"/>
  <c r="F7" i="2"/>
  <c r="F12" i="2" s="1"/>
  <c r="G7" i="2"/>
  <c r="G12" i="2"/>
  <c r="H7" i="2"/>
  <c r="H12" i="2"/>
  <c r="I7" i="2"/>
  <c r="I12" i="2"/>
  <c r="J7" i="2"/>
  <c r="J12" i="2"/>
  <c r="K7" i="2"/>
  <c r="K12" i="2"/>
  <c r="L7" i="2"/>
  <c r="L12" i="2"/>
  <c r="L20" i="2" s="1"/>
  <c r="M7" i="2"/>
  <c r="M12" i="2" s="1"/>
  <c r="M20" i="2" s="1"/>
  <c r="N7" i="2"/>
  <c r="N12" i="2"/>
  <c r="C7" i="2"/>
  <c r="C12" i="2" s="1"/>
  <c r="N12" i="1"/>
  <c r="M6" i="1"/>
  <c r="M7" i="1" s="1"/>
  <c r="L6" i="1"/>
  <c r="L7" i="1" s="1"/>
  <c r="M15" i="2" s="1"/>
  <c r="M18" i="2" s="1"/>
  <c r="K6" i="1"/>
  <c r="K8" i="1" s="1"/>
  <c r="K36" i="1" s="1"/>
  <c r="K7" i="1"/>
  <c r="L15" i="2"/>
  <c r="J6" i="1"/>
  <c r="J7" i="1"/>
  <c r="I6" i="1"/>
  <c r="I7" i="1"/>
  <c r="J15" i="2" s="1"/>
  <c r="J18" i="2" s="1"/>
  <c r="J20" i="2" s="1"/>
  <c r="H6" i="1"/>
  <c r="H8" i="1" s="1"/>
  <c r="H36" i="1" s="1"/>
  <c r="H7" i="1"/>
  <c r="I15" i="2" s="1"/>
  <c r="G6" i="1"/>
  <c r="G7" i="1"/>
  <c r="G8" i="1" s="1"/>
  <c r="G36" i="1" s="1"/>
  <c r="F6" i="1"/>
  <c r="F8" i="1" s="1"/>
  <c r="F36" i="1" s="1"/>
  <c r="F7" i="1"/>
  <c r="G15" i="2" s="1"/>
  <c r="G18" i="2" s="1"/>
  <c r="G20" i="2" s="1"/>
  <c r="E6" i="1"/>
  <c r="E7" i="1"/>
  <c r="F15" i="2" s="1"/>
  <c r="F18" i="2" s="1"/>
  <c r="D6" i="1"/>
  <c r="D7" i="1"/>
  <c r="E15" i="2" s="1"/>
  <c r="E18" i="2" s="1"/>
  <c r="E20" i="2" s="1"/>
  <c r="C6" i="1"/>
  <c r="B6" i="1"/>
  <c r="B7" i="1" s="1"/>
  <c r="N4" i="1"/>
  <c r="N5" i="1"/>
  <c r="P6" i="1"/>
  <c r="Q25" i="1" s="1"/>
  <c r="R6" i="1"/>
  <c r="S18" i="1" s="1"/>
  <c r="S24" i="1"/>
  <c r="P8" i="1"/>
  <c r="Q8" i="1"/>
  <c r="R8" i="1"/>
  <c r="R36" i="1" s="1"/>
  <c r="S36" i="1" s="1"/>
  <c r="S8" i="1"/>
  <c r="N11" i="1"/>
  <c r="N13" i="1"/>
  <c r="N14" i="1"/>
  <c r="N15" i="1"/>
  <c r="Q15" i="1"/>
  <c r="N16" i="1"/>
  <c r="N18" i="1"/>
  <c r="N19" i="1"/>
  <c r="Q19" i="1"/>
  <c r="N20" i="1"/>
  <c r="N21" i="1"/>
  <c r="Q21" i="1"/>
  <c r="N22" i="1"/>
  <c r="N23" i="1"/>
  <c r="N24" i="1"/>
  <c r="N25" i="1"/>
  <c r="N26" i="1"/>
  <c r="N27" i="1"/>
  <c r="N28" i="1"/>
  <c r="N29" i="1"/>
  <c r="Q29" i="1"/>
  <c r="N30" i="1"/>
  <c r="N31" i="1"/>
  <c r="N33" i="1"/>
  <c r="N34" i="1"/>
  <c r="B35" i="1"/>
  <c r="C16" i="2" s="1"/>
  <c r="C35" i="1"/>
  <c r="D16" i="2"/>
  <c r="D35" i="1"/>
  <c r="E16" i="2" s="1"/>
  <c r="E35" i="1"/>
  <c r="F16" i="2"/>
  <c r="F35" i="1"/>
  <c r="G16" i="2"/>
  <c r="G35" i="1"/>
  <c r="H16" i="2"/>
  <c r="H18" i="2" s="1"/>
  <c r="H20" i="2" s="1"/>
  <c r="H35" i="1"/>
  <c r="I16" i="2" s="1"/>
  <c r="I35" i="1"/>
  <c r="J16" i="2"/>
  <c r="J35" i="1"/>
  <c r="K16" i="2" s="1"/>
  <c r="K18" i="2" s="1"/>
  <c r="K20" i="2" s="1"/>
  <c r="K35" i="1"/>
  <c r="L16" i="2"/>
  <c r="L35" i="1"/>
  <c r="M16" i="2"/>
  <c r="M35" i="1"/>
  <c r="N16" i="2"/>
  <c r="P35" i="1"/>
  <c r="R35" i="1"/>
  <c r="S35" i="1" s="1"/>
  <c r="S13" i="1"/>
  <c r="S27" i="1"/>
  <c r="S34" i="1"/>
  <c r="K15" i="2"/>
  <c r="S26" i="1"/>
  <c r="S19" i="1"/>
  <c r="S20" i="1"/>
  <c r="S15" i="1"/>
  <c r="Q28" i="1"/>
  <c r="Q24" i="1"/>
  <c r="Q14" i="1"/>
  <c r="Q11" i="1"/>
  <c r="S33" i="1"/>
  <c r="S25" i="1"/>
  <c r="S14" i="1"/>
  <c r="Q34" i="1"/>
  <c r="Q31" i="1"/>
  <c r="S29" i="1"/>
  <c r="Q22" i="1"/>
  <c r="Q18" i="1"/>
  <c r="J8" i="1"/>
  <c r="J36" i="1" s="1"/>
  <c r="E8" i="1"/>
  <c r="E36" i="1"/>
  <c r="Q35" i="1"/>
  <c r="L18" i="2"/>
  <c r="H15" i="2"/>
  <c r="P36" i="1"/>
  <c r="Q36" i="1" s="1"/>
  <c r="Q32" i="1"/>
  <c r="Q20" i="1"/>
  <c r="Q26" i="1"/>
  <c r="Q23" i="1"/>
  <c r="Q12" i="1"/>
  <c r="Q33" i="1"/>
  <c r="Q27" i="1"/>
  <c r="I8" i="1"/>
  <c r="I36" i="1"/>
  <c r="D8" i="1"/>
  <c r="D36" i="1"/>
  <c r="Q16" i="1"/>
  <c r="Q30" i="1"/>
  <c r="N35" i="1" l="1"/>
  <c r="C15" i="2"/>
  <c r="C18" i="2" s="1"/>
  <c r="F20" i="2"/>
  <c r="M8" i="1"/>
  <c r="M36" i="1" s="1"/>
  <c r="N15" i="2"/>
  <c r="N18" i="2" s="1"/>
  <c r="N20" i="2" s="1"/>
  <c r="I18" i="2"/>
  <c r="I20" i="2" s="1"/>
  <c r="C20" i="2"/>
  <c r="C22" i="2" s="1"/>
  <c r="D5" i="2" s="1"/>
  <c r="D22" i="2" s="1"/>
  <c r="E5" i="2" s="1"/>
  <c r="E22" i="2" s="1"/>
  <c r="F5" i="2" s="1"/>
  <c r="F22" i="2" s="1"/>
  <c r="G5" i="2" s="1"/>
  <c r="G22" i="2" s="1"/>
  <c r="H5" i="2" s="1"/>
  <c r="H22" i="2" s="1"/>
  <c r="I5" i="2" s="1"/>
  <c r="I22" i="2" s="1"/>
  <c r="J5" i="2" s="1"/>
  <c r="J22" i="2" s="1"/>
  <c r="K5" i="2" s="1"/>
  <c r="K22" i="2" s="1"/>
  <c r="L5" i="2" s="1"/>
  <c r="L22" i="2" s="1"/>
  <c r="M5" i="2" s="1"/>
  <c r="M22" i="2" s="1"/>
  <c r="N5" i="2" s="1"/>
  <c r="N22" i="2" s="1"/>
  <c r="N6" i="1"/>
  <c r="O29" i="1" s="1"/>
  <c r="C7" i="1"/>
  <c r="D15" i="2" s="1"/>
  <c r="D18" i="2" s="1"/>
  <c r="D20" i="2" s="1"/>
  <c r="S31" i="1"/>
  <c r="S30" i="1"/>
  <c r="S28" i="1"/>
  <c r="Q7" i="1"/>
  <c r="S7" i="1"/>
  <c r="S12" i="1"/>
  <c r="S21" i="1"/>
  <c r="Q13" i="1"/>
  <c r="B8" i="1"/>
  <c r="B36" i="1" s="1"/>
  <c r="S11" i="1"/>
  <c r="S16" i="1"/>
  <c r="S22" i="1"/>
  <c r="S23" i="1"/>
  <c r="L8" i="1"/>
  <c r="L36" i="1" s="1"/>
  <c r="O14" i="1" l="1"/>
  <c r="O21" i="1"/>
  <c r="O22" i="1"/>
  <c r="O33" i="1"/>
  <c r="O11" i="1"/>
  <c r="O15" i="1"/>
  <c r="O20" i="1"/>
  <c r="O34" i="1"/>
  <c r="O27" i="1"/>
  <c r="O17" i="1"/>
  <c r="O12" i="1"/>
  <c r="N8" i="1"/>
  <c r="O23" i="1"/>
  <c r="O30" i="1"/>
  <c r="O25" i="1"/>
  <c r="O16" i="1"/>
  <c r="O13" i="1"/>
  <c r="O35" i="1"/>
  <c r="O31" i="1"/>
  <c r="O28" i="1"/>
  <c r="N7" i="1"/>
  <c r="O19" i="1"/>
  <c r="O26" i="1"/>
  <c r="C8" i="1"/>
  <c r="C36" i="1" s="1"/>
  <c r="O18" i="1"/>
  <c r="O32" i="1"/>
  <c r="O24" i="1"/>
  <c r="O8" i="1" l="1"/>
  <c r="N36" i="1"/>
  <c r="O36" i="1" s="1"/>
</calcChain>
</file>

<file path=xl/sharedStrings.xml><?xml version="1.0" encoding="utf-8"?>
<sst xmlns="http://schemas.openxmlformats.org/spreadsheetml/2006/main" count="87" uniqueCount="70">
  <si>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</si>
  <si>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</si>
  <si>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</si>
  <si>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</si>
  <si>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</si>
  <si>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</si>
  <si>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</si>
  <si>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</si>
  <si>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</si>
  <si>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</si>
  <si>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</si>
  <si>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</si>
  <si>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TOTALS</t>
  </si>
  <si>
    <t>%</t>
  </si>
  <si>
    <t>YEAR 2</t>
  </si>
  <si>
    <t>YEAR 3</t>
  </si>
  <si>
    <t>Cash Sales</t>
  </si>
  <si>
    <t>TOTAL</t>
  </si>
  <si>
    <t>Sales on Account (billed later)</t>
  </si>
  <si>
    <t>Total Sales</t>
  </si>
  <si>
    <t>Gross Profit</t>
  </si>
  <si>
    <r>
      <t>Expenses</t>
    </r>
    <r>
      <rPr>
        <sz val="10"/>
        <rFont val="Arial"/>
        <family val="2"/>
      </rPr>
      <t xml:space="preserve"> </t>
    </r>
    <r>
      <rPr>
        <i/>
        <sz val="8"/>
        <color indexed="10"/>
        <rFont val="Arial"/>
        <family val="2"/>
      </rPr>
      <t>(customize list as desired)</t>
    </r>
  </si>
  <si>
    <t>Non Production Labor (other than owner's)</t>
  </si>
  <si>
    <t>Auto &amp; Travel</t>
  </si>
  <si>
    <t>Payroll Taxes</t>
  </si>
  <si>
    <t>Workers Comp</t>
  </si>
  <si>
    <t>Operating Supplies</t>
  </si>
  <si>
    <t>Laundry</t>
  </si>
  <si>
    <t>Utilities</t>
  </si>
  <si>
    <t>Telephone</t>
  </si>
  <si>
    <t>Office Expense</t>
  </si>
  <si>
    <t>Over/Short</t>
  </si>
  <si>
    <t>Repair &amp; Maint</t>
  </si>
  <si>
    <t>Advertising</t>
  </si>
  <si>
    <t>Marketing</t>
  </si>
  <si>
    <t>Rent</t>
  </si>
  <si>
    <t>Business Taxes</t>
  </si>
  <si>
    <t>Insurance</t>
  </si>
  <si>
    <t>Accounting</t>
  </si>
  <si>
    <t>BankCharges</t>
  </si>
  <si>
    <t>Interest Expense</t>
  </si>
  <si>
    <t>Other Admin Expenses</t>
  </si>
  <si>
    <t>Total Expenses</t>
  </si>
  <si>
    <t>Income (cash received)</t>
  </si>
  <si>
    <t>Collection of Accounts Receivable</t>
  </si>
  <si>
    <t>Proceeds of Loan</t>
  </si>
  <si>
    <t>Other (cash injections)</t>
  </si>
  <si>
    <t>Disbursements (cash used)</t>
  </si>
  <si>
    <t>Loan Repayment (Principal)</t>
  </si>
  <si>
    <t>Cost of Sales</t>
  </si>
  <si>
    <t>Total Expenses (Before Dep.)</t>
  </si>
  <si>
    <t>Total Disbursements (cash used)</t>
  </si>
  <si>
    <t>Cash Flow Monthly</t>
  </si>
  <si>
    <t xml:space="preserve">Licenses </t>
  </si>
  <si>
    <t>FORECAST OF PROFIT AND CASH FLOW</t>
  </si>
  <si>
    <t xml:space="preserve">Start-Up </t>
  </si>
  <si>
    <t>PROFIT AND LOSS PROJECTIONS</t>
  </si>
  <si>
    <t>Owner's Draw/Salary</t>
  </si>
  <si>
    <t>Beginning Cash Position</t>
  </si>
  <si>
    <t>Ending Cash Position (Cumulative)</t>
  </si>
  <si>
    <t>Depreciation Expense</t>
  </si>
  <si>
    <t>Equity Investment (Owners)</t>
  </si>
  <si>
    <t>Total Cash Inflows</t>
  </si>
  <si>
    <t>Capital Expenditures</t>
  </si>
  <si>
    <t>Information for highlighted cells must be manually entered</t>
  </si>
  <si>
    <t>Internet/Web Site</t>
  </si>
  <si>
    <t>Other rows connected to P&amp;L Projections</t>
  </si>
  <si>
    <t>Adjust Gross Margin % to reflect your business</t>
  </si>
  <si>
    <t xml:space="preserve"> Cost of Sales or Manufacturing</t>
  </si>
  <si>
    <t>Profit Before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</si>
</sst>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0.0"/>
    <numFmt numFmtId="165" formatCode="_(&quot;$&quot;* #,##0.0_);_(&quot;$&quot;* \(#,##0.0\);_(&quot;$&quot;* &quot;-&quot;??_);_(@_)"/>
    <numFmt numFmtId="166" formatCode="&quot;$&quot;#,##0"/>
    <numFmt numFmtId="167" formatCode="_(&quot;$&quot;* #,##0_);_(&quot;$&quot;* \(#,##0\);_(&quot;$&quot;* &quot;-&quot;??_);_(@_)"/>
  </numFmts>
  <fonts count="9" x14ac:knownFonts="1">
    <font>
      <sz val="10"/>
      <name val="Arial"/>
    </font>
    <font>
      <b/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8"/>
      <color indexed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3" fillId="2" borderId="1" xfId="0" applyFont="1" applyFill="1" applyBorder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65" fontId="1" fillId="0" borderId="1" xfId="1" applyNumberFormat="1" applyFont="1" applyBorder="1"/>
    <xf numFmtId="10" fontId="1" fillId="0" borderId="1" xfId="2" applyNumberFormat="1" applyFont="1" applyBorder="1"/>
    <xf numFmtId="165" fontId="1" fillId="2" borderId="1" xfId="1" applyNumberFormat="1" applyFont="1" applyFill="1" applyBorder="1"/>
    <xf numFmtId="10" fontId="1" fillId="2" borderId="1" xfId="2" applyNumberFormat="1" applyFont="1" applyFill="1" applyBorder="1"/>
    <xf numFmtId="166" fontId="0" fillId="0" borderId="0" xfId="0" applyNumberFormat="1" applyAlignment="1">
      <alignment horizontal="centerContinuous"/>
    </xf>
    <xf numFmtId="166" fontId="1" fillId="0" borderId="1" xfId="0" applyNumberFormat="1" applyFont="1" applyBorder="1" applyAlignment="1">
      <alignment horizontal="center"/>
    </xf>
    <xf numFmtId="166" fontId="0" fillId="0" borderId="1" xfId="1" applyNumberFormat="1" applyFont="1" applyBorder="1"/>
    <xf numFmtId="166" fontId="4" fillId="0" borderId="1" xfId="1" applyNumberFormat="1" applyFont="1" applyBorder="1"/>
    <xf numFmtId="166" fontId="1" fillId="0" borderId="1" xfId="1" applyNumberFormat="1" applyFont="1" applyBorder="1"/>
    <xf numFmtId="166" fontId="0" fillId="2" borderId="1" xfId="1" applyNumberFormat="1" applyFont="1" applyFill="1" applyBorder="1"/>
    <xf numFmtId="166" fontId="0" fillId="0" borderId="0" xfId="1" applyNumberFormat="1" applyFont="1"/>
    <xf numFmtId="166" fontId="0" fillId="0" borderId="0" xfId="0" applyNumberFormat="1"/>
    <xf numFmtId="166" fontId="1" fillId="2" borderId="1" xfId="1" applyNumberFormat="1" applyFont="1" applyFill="1" applyBorder="1"/>
    <xf numFmtId="3" fontId="0" fillId="0" borderId="1" xfId="1" applyNumberFormat="1" applyFont="1" applyBorder="1"/>
    <xf numFmtId="3" fontId="1" fillId="0" borderId="1" xfId="1" applyNumberFormat="1" applyFont="1" applyBorder="1"/>
    <xf numFmtId="3" fontId="4" fillId="0" borderId="1" xfId="1" applyNumberFormat="1" applyFont="1" applyBorder="1"/>
    <xf numFmtId="3" fontId="0" fillId="2" borderId="1" xfId="1" applyNumberFormat="1" applyFont="1" applyFill="1" applyBorder="1"/>
    <xf numFmtId="3" fontId="0" fillId="0" borderId="1" xfId="0" applyNumberFormat="1" applyBorder="1"/>
    <xf numFmtId="3" fontId="1" fillId="0" borderId="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3" fontId="2" fillId="0" borderId="1" xfId="1" applyNumberFormat="1" applyFont="1" applyBorder="1"/>
    <xf numFmtId="0" fontId="2" fillId="0" borderId="0" xfId="0" applyFont="1"/>
    <xf numFmtId="0" fontId="3" fillId="3" borderId="1" xfId="0" applyFont="1" applyFill="1" applyBorder="1"/>
    <xf numFmtId="0" fontId="2" fillId="3" borderId="1" xfId="0" applyFont="1" applyFill="1" applyBorder="1"/>
    <xf numFmtId="0" fontId="4" fillId="3" borderId="0" xfId="0" applyFont="1" applyFill="1"/>
    <xf numFmtId="0" fontId="0" fillId="3" borderId="0" xfId="0" applyFill="1"/>
    <xf numFmtId="0" fontId="2" fillId="3" borderId="0" xfId="0" applyFont="1" applyFill="1"/>
    <xf numFmtId="167" fontId="1" fillId="0" borderId="1" xfId="1" applyNumberFormat="1" applyFont="1" applyBorder="1" applyAlignment="1">
      <alignment horizontal="center"/>
    </xf>
    <xf numFmtId="167" fontId="4" fillId="2" borderId="1" xfId="1" applyNumberFormat="1" applyFont="1" applyFill="1" applyBorder="1"/>
    <xf numFmtId="167" fontId="2" fillId="0" borderId="1" xfId="1" applyNumberFormat="1" applyFont="1" applyBorder="1"/>
    <xf numFmtId="167" fontId="2" fillId="2" borderId="1" xfId="1" applyNumberFormat="1" applyFont="1" applyFill="1" applyBorder="1"/>
    <xf numFmtId="167" fontId="6" fillId="0" borderId="0" xfId="1" applyNumberFormat="1" applyFont="1" applyAlignment="1">
      <alignment horizontal="centerContinuous"/>
    </xf>
    <xf numFmtId="167" fontId="5" fillId="0" borderId="0" xfId="1" applyNumberFormat="1" applyFont="1" applyAlignment="1">
      <alignment horizontal="centerContinuous"/>
    </xf>
    <xf numFmtId="167" fontId="4" fillId="0" borderId="1" xfId="1" applyNumberFormat="1" applyFont="1" applyBorder="1" applyAlignment="1">
      <alignment horizontal="center"/>
    </xf>
    <xf numFmtId="167" fontId="4" fillId="4" borderId="1" xfId="1" applyNumberFormat="1" applyFont="1" applyFill="1" applyBorder="1" applyAlignment="1">
      <alignment horizontal="center"/>
    </xf>
    <xf numFmtId="167" fontId="3" fillId="2" borderId="1" xfId="1" applyNumberFormat="1" applyFont="1" applyFill="1" applyBorder="1"/>
    <xf numFmtId="167" fontId="3" fillId="0" borderId="1" xfId="1" applyNumberFormat="1" applyFont="1" applyBorder="1"/>
    <xf numFmtId="167" fontId="4" fillId="0" borderId="1" xfId="1" applyNumberFormat="1" applyFont="1" applyBorder="1"/>
    <xf numFmtId="167" fontId="1" fillId="0" borderId="1" xfId="1" applyNumberFormat="1" applyFont="1" applyBorder="1"/>
    <xf numFmtId="167" fontId="0" fillId="0" borderId="0" xfId="1" applyNumberFormat="1" applyFont="1"/>
    <xf numFmtId="167" fontId="8" fillId="3" borderId="0" xfId="1" applyNumberFormat="1" applyFont="1" applyFill="1"/>
    <xf numFmtId="10" fontId="1" fillId="3" borderId="1" xfId="2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zoomScale="110" zoomScaleNormal="11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U17" sqref="U17"/>
    </sheetView>
  </sheetViews>
  <sheetFormatPr defaultColWidth="8.85546875" defaultRowHeight="12.75" x14ac:dyDescent="0.2"/>
  <cols>
    <col min="1" max="1" width="36.7109375" customWidth="1"/>
    <col min="2" max="2" width="9.28515625" customWidth="1"/>
    <col min="3" max="3" width="10.28515625" customWidth="1"/>
    <col min="4" max="13" width="9.28515625" customWidth="1"/>
    <col min="14" max="14" width="10.28515625" style="22" customWidth="1"/>
    <col min="16" max="16" width="9.140625" style="22" customWidth="1"/>
    <col min="18" max="18" width="9.140625" style="22" customWidth="1"/>
  </cols>
  <sheetData>
    <row r="1" spans="1:19" ht="15.75" x14ac:dyDescent="0.25">
      <c r="A1" s="10" t="s">
        <v>56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5"/>
      <c r="O1" s="8"/>
      <c r="P1" s="15"/>
      <c r="Q1" s="8"/>
      <c r="R1" s="15"/>
      <c r="S1" s="8"/>
    </row>
    <row r="2" spans="1:19" ht="15" x14ac:dyDescent="0.2">
      <c r="A2" s="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"/>
      <c r="O2" s="8"/>
      <c r="P2" s="15"/>
      <c r="Q2" s="8"/>
      <c r="R2" s="15"/>
      <c r="S2" s="8"/>
    </row>
    <row r="3" spans="1:19" x14ac:dyDescent="0.2">
      <c r="A3" s="1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16" t="s">
        <v>12</v>
      </c>
      <c r="O3" s="3" t="s">
        <v>13</v>
      </c>
      <c r="P3" s="16" t="s">
        <v>14</v>
      </c>
      <c r="Q3" s="3" t="s">
        <v>13</v>
      </c>
      <c r="R3" s="16" t="s">
        <v>15</v>
      </c>
      <c r="S3" s="3" t="s">
        <v>13</v>
      </c>
    </row>
    <row r="4" spans="1:19" x14ac:dyDescent="0.2">
      <c r="A4" s="28" t="s">
        <v>16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v>0</v>
      </c>
      <c r="K4" s="24">
        <v>0</v>
      </c>
      <c r="L4" s="24">
        <v>0</v>
      </c>
      <c r="M4" s="24">
        <v>0</v>
      </c>
      <c r="N4" s="25">
        <f>SUM(B4:M4)</f>
        <v>0</v>
      </c>
      <c r="O4" s="11" t="s">
        <v>17</v>
      </c>
      <c r="P4" s="17"/>
      <c r="Q4" s="11" t="s">
        <v>17</v>
      </c>
      <c r="R4" s="17"/>
      <c r="S4" s="11" t="s">
        <v>17</v>
      </c>
    </row>
    <row r="5" spans="1:19" x14ac:dyDescent="0.2">
      <c r="A5" s="28" t="s">
        <v>18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5">
        <f>SUM(B5:M5)</f>
        <v>0</v>
      </c>
      <c r="O5" s="13"/>
      <c r="P5" s="17"/>
      <c r="Q5" s="13"/>
      <c r="R5" s="17"/>
      <c r="S5" s="13"/>
    </row>
    <row r="6" spans="1:19" x14ac:dyDescent="0.2">
      <c r="A6" s="28" t="s">
        <v>19</v>
      </c>
      <c r="B6" s="26">
        <f>SUM(B4:B5)</f>
        <v>0</v>
      </c>
      <c r="C6" s="26">
        <f t="shared" ref="C6:M6" si="0">SUM(C4:C5)</f>
        <v>0</v>
      </c>
      <c r="D6" s="26">
        <f t="shared" si="0"/>
        <v>0</v>
      </c>
      <c r="E6" s="26">
        <f t="shared" si="0"/>
        <v>0</v>
      </c>
      <c r="F6" s="26">
        <f t="shared" si="0"/>
        <v>0</v>
      </c>
      <c r="G6" s="26">
        <f t="shared" si="0"/>
        <v>0</v>
      </c>
      <c r="H6" s="26">
        <f t="shared" si="0"/>
        <v>0</v>
      </c>
      <c r="I6" s="26">
        <f t="shared" si="0"/>
        <v>0</v>
      </c>
      <c r="J6" s="26">
        <f t="shared" si="0"/>
        <v>0</v>
      </c>
      <c r="K6" s="26">
        <f t="shared" si="0"/>
        <v>0</v>
      </c>
      <c r="L6" s="26">
        <f t="shared" si="0"/>
        <v>0</v>
      </c>
      <c r="M6" s="26">
        <f t="shared" si="0"/>
        <v>0</v>
      </c>
      <c r="N6" s="25">
        <f>SUM(B6:M6)</f>
        <v>0</v>
      </c>
      <c r="O6" s="13"/>
      <c r="P6" s="18">
        <f>SUM(P4:P5)</f>
        <v>0</v>
      </c>
      <c r="Q6" s="13"/>
      <c r="R6" s="18">
        <f>SUM(R4:R5)</f>
        <v>0</v>
      </c>
      <c r="S6" s="13"/>
    </row>
    <row r="7" spans="1:19" x14ac:dyDescent="0.2">
      <c r="A7" s="30" t="s">
        <v>68</v>
      </c>
      <c r="B7" s="26">
        <f>+B6*$O$7</f>
        <v>0</v>
      </c>
      <c r="C7" s="26">
        <f>+C6*$O$7</f>
        <v>0</v>
      </c>
      <c r="D7" s="26">
        <f t="shared" ref="D7:M7" si="1">+D6*$O$7</f>
        <v>0</v>
      </c>
      <c r="E7" s="26">
        <f t="shared" si="1"/>
        <v>0</v>
      </c>
      <c r="F7" s="26">
        <f t="shared" si="1"/>
        <v>0</v>
      </c>
      <c r="G7" s="26">
        <f t="shared" si="1"/>
        <v>0</v>
      </c>
      <c r="H7" s="26">
        <f t="shared" si="1"/>
        <v>0</v>
      </c>
      <c r="I7" s="26">
        <f t="shared" si="1"/>
        <v>0</v>
      </c>
      <c r="J7" s="26">
        <f t="shared" si="1"/>
        <v>0</v>
      </c>
      <c r="K7" s="26">
        <f t="shared" si="1"/>
        <v>0</v>
      </c>
      <c r="L7" s="26">
        <f t="shared" si="1"/>
        <v>0</v>
      </c>
      <c r="M7" s="26">
        <f t="shared" si="1"/>
        <v>0</v>
      </c>
      <c r="N7" s="25">
        <f>SUM(B7:M7)</f>
        <v>0</v>
      </c>
      <c r="O7" s="53">
        <v>0.35</v>
      </c>
      <c r="P7" s="18"/>
      <c r="Q7" s="12" t="e">
        <f>P7/P$6</f>
        <v>#DIV/0!</v>
      </c>
      <c r="R7" s="18"/>
      <c r="S7" s="12" t="e">
        <f>R7/R$6</f>
        <v>#DIV/0!</v>
      </c>
    </row>
    <row r="8" spans="1:19" x14ac:dyDescent="0.2">
      <c r="A8" s="29" t="s">
        <v>20</v>
      </c>
      <c r="B8" s="25">
        <f t="shared" ref="B8:H8" si="2">(B6-B7)</f>
        <v>0</v>
      </c>
      <c r="C8" s="25">
        <f t="shared" si="2"/>
        <v>0</v>
      </c>
      <c r="D8" s="25">
        <f t="shared" si="2"/>
        <v>0</v>
      </c>
      <c r="E8" s="25">
        <f t="shared" si="2"/>
        <v>0</v>
      </c>
      <c r="F8" s="25">
        <f t="shared" si="2"/>
        <v>0</v>
      </c>
      <c r="G8" s="25">
        <f t="shared" si="2"/>
        <v>0</v>
      </c>
      <c r="H8" s="25">
        <f t="shared" si="2"/>
        <v>0</v>
      </c>
      <c r="I8" s="25">
        <f t="shared" ref="I8:N8" si="3">(I6-I7)</f>
        <v>0</v>
      </c>
      <c r="J8" s="25">
        <f t="shared" si="3"/>
        <v>0</v>
      </c>
      <c r="K8" s="25">
        <f t="shared" si="3"/>
        <v>0</v>
      </c>
      <c r="L8" s="25">
        <f t="shared" si="3"/>
        <v>0</v>
      </c>
      <c r="M8" s="25">
        <f t="shared" si="3"/>
        <v>0</v>
      </c>
      <c r="N8" s="25">
        <f t="shared" si="3"/>
        <v>0</v>
      </c>
      <c r="O8" s="12" t="e">
        <f>N8/N$6</f>
        <v>#DIV/0!</v>
      </c>
      <c r="P8" s="19">
        <f>(P4-P7)</f>
        <v>0</v>
      </c>
      <c r="Q8" s="12" t="e">
        <f>P8/P$6</f>
        <v>#DIV/0!</v>
      </c>
      <c r="R8" s="19">
        <f>(R4-R7)</f>
        <v>0</v>
      </c>
      <c r="S8" s="12" t="e">
        <f>R8/R$6</f>
        <v>#DIV/0!</v>
      </c>
    </row>
    <row r="9" spans="1:19" x14ac:dyDescent="0.2">
      <c r="A9" s="29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12"/>
      <c r="P9" s="19"/>
      <c r="Q9" s="12"/>
      <c r="R9" s="19"/>
      <c r="S9" s="12"/>
    </row>
    <row r="10" spans="1:19" x14ac:dyDescent="0.2">
      <c r="A10" s="2" t="s">
        <v>21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3"/>
      <c r="O10" s="14"/>
      <c r="P10" s="20"/>
      <c r="Q10" s="14"/>
      <c r="R10" s="20"/>
      <c r="S10" s="14"/>
    </row>
    <row r="11" spans="1:19" x14ac:dyDescent="0.2">
      <c r="A11" s="1" t="s">
        <v>22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9">
        <f t="shared" ref="N11:N34" si="4">SUM(B11:M11)</f>
        <v>0</v>
      </c>
      <c r="O11" s="12" t="e">
        <f t="shared" ref="O11:O36" si="5">N11/N$6</f>
        <v>#DIV/0!</v>
      </c>
      <c r="P11" s="17"/>
      <c r="Q11" s="12" t="e">
        <f t="shared" ref="Q11:Q36" si="6">P11/P$6</f>
        <v>#DIV/0!</v>
      </c>
      <c r="R11" s="17"/>
      <c r="S11" s="12" t="e">
        <f t="shared" ref="S11:S36" si="7">R11/R$6</f>
        <v>#DIV/0!</v>
      </c>
    </row>
    <row r="12" spans="1:19" x14ac:dyDescent="0.2">
      <c r="A12" s="31" t="s">
        <v>57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19">
        <f>SUM(B12:M12)</f>
        <v>0</v>
      </c>
      <c r="O12" s="12" t="e">
        <f>N12/N$6</f>
        <v>#DIV/0!</v>
      </c>
      <c r="P12" s="17"/>
      <c r="Q12" s="12" t="e">
        <f>P12/P$6</f>
        <v>#DIV/0!</v>
      </c>
      <c r="R12" s="17"/>
      <c r="S12" s="12" t="e">
        <f>R12/R$6</f>
        <v>#DIV/0!</v>
      </c>
    </row>
    <row r="13" spans="1:19" x14ac:dyDescent="0.2">
      <c r="A13" s="1" t="s">
        <v>23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19">
        <f t="shared" si="4"/>
        <v>0</v>
      </c>
      <c r="O13" s="12" t="e">
        <f t="shared" si="5"/>
        <v>#DIV/0!</v>
      </c>
      <c r="P13" s="17"/>
      <c r="Q13" s="12" t="e">
        <f t="shared" si="6"/>
        <v>#DIV/0!</v>
      </c>
      <c r="R13" s="17"/>
      <c r="S13" s="12" t="e">
        <f t="shared" si="7"/>
        <v>#DIV/0!</v>
      </c>
    </row>
    <row r="14" spans="1:19" x14ac:dyDescent="0.2">
      <c r="A14" s="31" t="s">
        <v>24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9">
        <f>SUM(B14:M14)</f>
        <v>0</v>
      </c>
      <c r="O14" s="12" t="e">
        <f t="shared" si="5"/>
        <v>#DIV/0!</v>
      </c>
      <c r="P14" s="17"/>
      <c r="Q14" s="12" t="e">
        <f t="shared" si="6"/>
        <v>#DIV/0!</v>
      </c>
      <c r="R14" s="17"/>
      <c r="S14" s="12" t="e">
        <f t="shared" si="7"/>
        <v>#DIV/0!</v>
      </c>
    </row>
    <row r="15" spans="1:19" x14ac:dyDescent="0.2">
      <c r="A15" s="1" t="s">
        <v>25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9">
        <f>SUM(B15:M15)</f>
        <v>0</v>
      </c>
      <c r="O15" s="12" t="e">
        <f t="shared" si="5"/>
        <v>#DIV/0!</v>
      </c>
      <c r="P15" s="17"/>
      <c r="Q15" s="12" t="e">
        <f t="shared" si="6"/>
        <v>#DIV/0!</v>
      </c>
      <c r="R15" s="17"/>
      <c r="S15" s="12" t="e">
        <f t="shared" si="7"/>
        <v>#DIV/0!</v>
      </c>
    </row>
    <row r="16" spans="1:19" x14ac:dyDescent="0.2">
      <c r="A16" s="1" t="s">
        <v>26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9">
        <f>SUM(B16:M16)</f>
        <v>0</v>
      </c>
      <c r="O16" s="12" t="e">
        <f t="shared" si="5"/>
        <v>#DIV/0!</v>
      </c>
      <c r="P16" s="17"/>
      <c r="Q16" s="12" t="e">
        <f t="shared" si="6"/>
        <v>#DIV/0!</v>
      </c>
      <c r="R16" s="17"/>
      <c r="S16" s="12" t="e">
        <f t="shared" si="7"/>
        <v>#DIV/0!</v>
      </c>
    </row>
    <row r="17" spans="1:19" x14ac:dyDescent="0.2">
      <c r="A17" s="1" t="s">
        <v>27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9">
        <f>SUM(B17:M17)</f>
        <v>0</v>
      </c>
      <c r="O17" s="12" t="e">
        <f t="shared" si="5"/>
        <v>#DIV/0!</v>
      </c>
      <c r="P17" s="17"/>
      <c r="Q17" s="12"/>
      <c r="R17" s="17"/>
      <c r="S17" s="12"/>
    </row>
    <row r="18" spans="1:19" x14ac:dyDescent="0.2">
      <c r="A18" s="1" t="s">
        <v>28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9">
        <f t="shared" si="4"/>
        <v>0</v>
      </c>
      <c r="O18" s="12" t="e">
        <f t="shared" si="5"/>
        <v>#DIV/0!</v>
      </c>
      <c r="P18" s="17"/>
      <c r="Q18" s="12" t="e">
        <f t="shared" si="6"/>
        <v>#DIV/0!</v>
      </c>
      <c r="R18" s="17"/>
      <c r="S18" s="12" t="e">
        <f t="shared" si="7"/>
        <v>#DIV/0!</v>
      </c>
    </row>
    <row r="19" spans="1:19" x14ac:dyDescent="0.2">
      <c r="A19" s="1" t="s">
        <v>29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9">
        <f t="shared" si="4"/>
        <v>0</v>
      </c>
      <c r="O19" s="12" t="e">
        <f t="shared" si="5"/>
        <v>#DIV/0!</v>
      </c>
      <c r="P19" s="17"/>
      <c r="Q19" s="12" t="e">
        <f t="shared" si="6"/>
        <v>#DIV/0!</v>
      </c>
      <c r="R19" s="17"/>
      <c r="S19" s="12" t="e">
        <f t="shared" si="7"/>
        <v>#DIV/0!</v>
      </c>
    </row>
    <row r="20" spans="1:19" x14ac:dyDescent="0.2">
      <c r="A20" s="1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9">
        <f t="shared" si="4"/>
        <v>0</v>
      </c>
      <c r="O20" s="12" t="e">
        <f t="shared" si="5"/>
        <v>#DIV/0!</v>
      </c>
      <c r="P20" s="17"/>
      <c r="Q20" s="12" t="e">
        <f t="shared" si="6"/>
        <v>#DIV/0!</v>
      </c>
      <c r="R20" s="17"/>
      <c r="S20" s="12" t="e">
        <f t="shared" si="7"/>
        <v>#DIV/0!</v>
      </c>
    </row>
    <row r="21" spans="1:19" hidden="1" x14ac:dyDescent="0.2">
      <c r="A21" s="1" t="s">
        <v>31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19">
        <f t="shared" si="4"/>
        <v>0</v>
      </c>
      <c r="O21" s="12" t="e">
        <f t="shared" si="5"/>
        <v>#DIV/0!</v>
      </c>
      <c r="P21" s="17"/>
      <c r="Q21" s="12" t="e">
        <f t="shared" si="6"/>
        <v>#DIV/0!</v>
      </c>
      <c r="R21" s="17"/>
      <c r="S21" s="12" t="e">
        <f t="shared" si="7"/>
        <v>#DIV/0!</v>
      </c>
    </row>
    <row r="22" spans="1:19" x14ac:dyDescent="0.2">
      <c r="A22" s="1" t="s">
        <v>32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19">
        <f t="shared" si="4"/>
        <v>0</v>
      </c>
      <c r="O22" s="12" t="e">
        <f t="shared" si="5"/>
        <v>#DIV/0!</v>
      </c>
      <c r="P22" s="17"/>
      <c r="Q22" s="12" t="e">
        <f t="shared" si="6"/>
        <v>#DIV/0!</v>
      </c>
      <c r="R22" s="17"/>
      <c r="S22" s="12" t="e">
        <f t="shared" si="7"/>
        <v>#DIV/0!</v>
      </c>
    </row>
    <row r="23" spans="1:19" x14ac:dyDescent="0.2">
      <c r="A23" s="31" t="s">
        <v>65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19">
        <f t="shared" si="4"/>
        <v>0</v>
      </c>
      <c r="O23" s="12" t="e">
        <f t="shared" si="5"/>
        <v>#DIV/0!</v>
      </c>
      <c r="P23" s="21"/>
      <c r="Q23" s="12" t="e">
        <f t="shared" si="6"/>
        <v>#DIV/0!</v>
      </c>
      <c r="R23" s="21"/>
      <c r="S23" s="12" t="e">
        <f t="shared" si="7"/>
        <v>#DIV/0!</v>
      </c>
    </row>
    <row r="24" spans="1:19" x14ac:dyDescent="0.2">
      <c r="A24" s="1" t="s">
        <v>33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19">
        <f t="shared" si="4"/>
        <v>0</v>
      </c>
      <c r="O24" s="12" t="e">
        <f t="shared" si="5"/>
        <v>#DIV/0!</v>
      </c>
      <c r="P24" s="17"/>
      <c r="Q24" s="12" t="e">
        <f t="shared" si="6"/>
        <v>#DIV/0!</v>
      </c>
      <c r="R24" s="17"/>
      <c r="S24" s="12" t="e">
        <f t="shared" si="7"/>
        <v>#DIV/0!</v>
      </c>
    </row>
    <row r="25" spans="1:19" x14ac:dyDescent="0.2">
      <c r="A25" s="1" t="s">
        <v>34</v>
      </c>
      <c r="B25" s="24"/>
      <c r="C25" s="24"/>
      <c r="D25" s="24"/>
      <c r="E25" s="24"/>
      <c r="F25" s="24"/>
      <c r="G25" s="24"/>
      <c r="H25" s="24"/>
      <c r="I25" s="32"/>
      <c r="J25" s="32"/>
      <c r="K25" s="32"/>
      <c r="L25" s="32"/>
      <c r="M25" s="32"/>
      <c r="N25" s="19">
        <f t="shared" si="4"/>
        <v>0</v>
      </c>
      <c r="O25" s="12" t="e">
        <f t="shared" si="5"/>
        <v>#DIV/0!</v>
      </c>
      <c r="P25" s="17"/>
      <c r="Q25" s="12" t="e">
        <f t="shared" si="6"/>
        <v>#DIV/0!</v>
      </c>
      <c r="R25" s="17"/>
      <c r="S25" s="12" t="e">
        <f t="shared" si="7"/>
        <v>#DIV/0!</v>
      </c>
    </row>
    <row r="26" spans="1:19" x14ac:dyDescent="0.2">
      <c r="A26" s="1" t="s">
        <v>35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19">
        <f t="shared" si="4"/>
        <v>0</v>
      </c>
      <c r="O26" s="12" t="e">
        <f t="shared" si="5"/>
        <v>#DIV/0!</v>
      </c>
      <c r="P26" s="17"/>
      <c r="Q26" s="12" t="e">
        <f t="shared" si="6"/>
        <v>#DIV/0!</v>
      </c>
      <c r="R26" s="17"/>
      <c r="S26" s="12" t="e">
        <f t="shared" si="7"/>
        <v>#DIV/0!</v>
      </c>
    </row>
    <row r="27" spans="1:19" x14ac:dyDescent="0.2">
      <c r="A27" s="1" t="s">
        <v>36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19">
        <f t="shared" si="4"/>
        <v>0</v>
      </c>
      <c r="O27" s="12" t="e">
        <f t="shared" si="5"/>
        <v>#DIV/0!</v>
      </c>
      <c r="P27" s="17"/>
      <c r="Q27" s="12" t="e">
        <f t="shared" si="6"/>
        <v>#DIV/0!</v>
      </c>
      <c r="R27" s="17"/>
      <c r="S27" s="12" t="e">
        <f t="shared" si="7"/>
        <v>#DIV/0!</v>
      </c>
    </row>
    <row r="28" spans="1:19" x14ac:dyDescent="0.2">
      <c r="A28" s="1" t="s">
        <v>53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19">
        <f t="shared" si="4"/>
        <v>0</v>
      </c>
      <c r="O28" s="12" t="e">
        <f t="shared" si="5"/>
        <v>#DIV/0!</v>
      </c>
      <c r="P28" s="17"/>
      <c r="Q28" s="12" t="e">
        <f t="shared" si="6"/>
        <v>#DIV/0!</v>
      </c>
      <c r="R28" s="17"/>
      <c r="S28" s="12" t="e">
        <f t="shared" si="7"/>
        <v>#DIV/0!</v>
      </c>
    </row>
    <row r="29" spans="1:19" x14ac:dyDescent="0.2">
      <c r="A29" s="1" t="s">
        <v>37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19">
        <f t="shared" si="4"/>
        <v>0</v>
      </c>
      <c r="O29" s="12" t="e">
        <f t="shared" si="5"/>
        <v>#DIV/0!</v>
      </c>
      <c r="P29" s="17"/>
      <c r="Q29" s="12" t="e">
        <f t="shared" si="6"/>
        <v>#DIV/0!</v>
      </c>
      <c r="R29" s="17"/>
      <c r="S29" s="12" t="e">
        <f t="shared" si="7"/>
        <v>#DIV/0!</v>
      </c>
    </row>
    <row r="30" spans="1:19" x14ac:dyDescent="0.2">
      <c r="A30" s="1" t="s">
        <v>38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19">
        <f t="shared" si="4"/>
        <v>0</v>
      </c>
      <c r="O30" s="12" t="e">
        <f t="shared" si="5"/>
        <v>#DIV/0!</v>
      </c>
      <c r="P30" s="17"/>
      <c r="Q30" s="12" t="e">
        <f t="shared" si="6"/>
        <v>#DIV/0!</v>
      </c>
      <c r="R30" s="17"/>
      <c r="S30" s="12" t="e">
        <f t="shared" si="7"/>
        <v>#DIV/0!</v>
      </c>
    </row>
    <row r="31" spans="1:19" x14ac:dyDescent="0.2">
      <c r="A31" s="1" t="s">
        <v>39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19">
        <f t="shared" si="4"/>
        <v>0</v>
      </c>
      <c r="O31" s="12" t="e">
        <f t="shared" si="5"/>
        <v>#DIV/0!</v>
      </c>
      <c r="P31" s="17"/>
      <c r="Q31" s="12" t="e">
        <f t="shared" si="6"/>
        <v>#DIV/0!</v>
      </c>
      <c r="R31" s="17"/>
      <c r="S31" s="12" t="e">
        <f t="shared" si="7"/>
        <v>#DIV/0!</v>
      </c>
    </row>
    <row r="32" spans="1:19" x14ac:dyDescent="0.2">
      <c r="A32" s="31" t="s">
        <v>60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19">
        <f>SUM(B32:M32)</f>
        <v>0</v>
      </c>
      <c r="O32" s="12" t="e">
        <f>N32/N$6</f>
        <v>#DIV/0!</v>
      </c>
      <c r="P32" s="17"/>
      <c r="Q32" s="12" t="e">
        <f>P32/P$6</f>
        <v>#DIV/0!</v>
      </c>
      <c r="R32" s="17"/>
      <c r="S32" s="12" t="e">
        <f>R32/R$6</f>
        <v>#DIV/0!</v>
      </c>
    </row>
    <row r="33" spans="1:19" x14ac:dyDescent="0.2">
      <c r="A33" s="1" t="s">
        <v>40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19">
        <f t="shared" si="4"/>
        <v>0</v>
      </c>
      <c r="O33" s="12" t="e">
        <f t="shared" si="5"/>
        <v>#DIV/0!</v>
      </c>
      <c r="P33" s="17"/>
      <c r="Q33" s="12" t="e">
        <f t="shared" si="6"/>
        <v>#DIV/0!</v>
      </c>
      <c r="R33" s="17"/>
      <c r="S33" s="12" t="e">
        <f t="shared" si="7"/>
        <v>#DIV/0!</v>
      </c>
    </row>
    <row r="34" spans="1:19" x14ac:dyDescent="0.2">
      <c r="A34" s="1" t="s">
        <v>41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19">
        <f t="shared" si="4"/>
        <v>0</v>
      </c>
      <c r="O34" s="12" t="e">
        <f t="shared" si="5"/>
        <v>#DIV/0!</v>
      </c>
      <c r="P34" s="17"/>
      <c r="Q34" s="12" t="e">
        <f t="shared" si="6"/>
        <v>#DIV/0!</v>
      </c>
      <c r="R34" s="17"/>
      <c r="S34" s="12" t="e">
        <f t="shared" si="7"/>
        <v>#DIV/0!</v>
      </c>
    </row>
    <row r="35" spans="1:19" x14ac:dyDescent="0.2">
      <c r="A35" s="2" t="s">
        <v>42</v>
      </c>
      <c r="B35" s="25">
        <f t="shared" ref="B35:M35" si="8">SUM(B11:B34)</f>
        <v>0</v>
      </c>
      <c r="C35" s="25">
        <f t="shared" si="8"/>
        <v>0</v>
      </c>
      <c r="D35" s="25">
        <f t="shared" si="8"/>
        <v>0</v>
      </c>
      <c r="E35" s="25">
        <f t="shared" si="8"/>
        <v>0</v>
      </c>
      <c r="F35" s="25">
        <f t="shared" si="8"/>
        <v>0</v>
      </c>
      <c r="G35" s="25">
        <f t="shared" si="8"/>
        <v>0</v>
      </c>
      <c r="H35" s="25">
        <f t="shared" si="8"/>
        <v>0</v>
      </c>
      <c r="I35" s="25">
        <f t="shared" si="8"/>
        <v>0</v>
      </c>
      <c r="J35" s="25">
        <f t="shared" si="8"/>
        <v>0</v>
      </c>
      <c r="K35" s="25">
        <f t="shared" si="8"/>
        <v>0</v>
      </c>
      <c r="L35" s="25">
        <f t="shared" si="8"/>
        <v>0</v>
      </c>
      <c r="M35" s="25">
        <f t="shared" si="8"/>
        <v>0</v>
      </c>
      <c r="N35" s="19">
        <f>SUM(N11:N34)</f>
        <v>0</v>
      </c>
      <c r="O35" s="12" t="e">
        <f t="shared" si="5"/>
        <v>#DIV/0!</v>
      </c>
      <c r="P35" s="19">
        <f>SUM(P11:P34)</f>
        <v>0</v>
      </c>
      <c r="Q35" s="12" t="e">
        <f t="shared" si="6"/>
        <v>#DIV/0!</v>
      </c>
      <c r="R35" s="19">
        <f>SUM(R11:R34)</f>
        <v>0</v>
      </c>
      <c r="S35" s="12" t="e">
        <f t="shared" si="7"/>
        <v>#DIV/0!</v>
      </c>
    </row>
    <row r="36" spans="1:19" x14ac:dyDescent="0.2">
      <c r="A36" s="2" t="s">
        <v>69</v>
      </c>
      <c r="B36" s="25">
        <f t="shared" ref="B36:M36" si="9">(B8-B35)</f>
        <v>0</v>
      </c>
      <c r="C36" s="25">
        <f t="shared" si="9"/>
        <v>0</v>
      </c>
      <c r="D36" s="25">
        <f t="shared" si="9"/>
        <v>0</v>
      </c>
      <c r="E36" s="25">
        <f t="shared" si="9"/>
        <v>0</v>
      </c>
      <c r="F36" s="25">
        <f t="shared" si="9"/>
        <v>0</v>
      </c>
      <c r="G36" s="25">
        <f t="shared" si="9"/>
        <v>0</v>
      </c>
      <c r="H36" s="25">
        <f t="shared" si="9"/>
        <v>0</v>
      </c>
      <c r="I36" s="25">
        <f t="shared" si="9"/>
        <v>0</v>
      </c>
      <c r="J36" s="25">
        <f t="shared" si="9"/>
        <v>0</v>
      </c>
      <c r="K36" s="25">
        <f t="shared" si="9"/>
        <v>0</v>
      </c>
      <c r="L36" s="25">
        <f t="shared" si="9"/>
        <v>0</v>
      </c>
      <c r="M36" s="25">
        <f t="shared" si="9"/>
        <v>0</v>
      </c>
      <c r="N36" s="19">
        <f>(N8-N35)</f>
        <v>0</v>
      </c>
      <c r="O36" s="12" t="e">
        <f t="shared" si="5"/>
        <v>#DIV/0!</v>
      </c>
      <c r="P36" s="19">
        <f>(P8-P35)</f>
        <v>0</v>
      </c>
      <c r="Q36" s="12" t="e">
        <f t="shared" si="6"/>
        <v>#DIV/0!</v>
      </c>
      <c r="R36" s="19">
        <f>(R8-R35)</f>
        <v>0</v>
      </c>
      <c r="S36" s="12" t="e">
        <f t="shared" si="7"/>
        <v>#DIV/0!</v>
      </c>
    </row>
    <row r="38" spans="1:19" x14ac:dyDescent="0.2">
      <c r="A38" s="38" t="s">
        <v>67</v>
      </c>
      <c r="B38" s="37"/>
    </row>
  </sheetData>
  <phoneticPr fontId="0" type="noConversion"/>
  <printOptions horizontalCentered="1"/>
  <pageMargins left="0.25" right="0.25" top="0.5" bottom="0.5" header="0.5" footer="0.5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7"/>
  <sheetViews>
    <sheetView zoomScale="130" zoomScaleNormal="13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2" sqref="B32"/>
    </sheetView>
  </sheetViews>
  <sheetFormatPr defaultColWidth="8.85546875" defaultRowHeight="12.75" x14ac:dyDescent="0.2"/>
  <cols>
    <col min="1" max="1" width="36.7109375" customWidth="1"/>
    <col min="2" max="2" width="14.7109375" style="51" customWidth="1"/>
    <col min="3" max="3" width="9.28515625" customWidth="1"/>
    <col min="4" max="4" width="10.28515625" customWidth="1"/>
    <col min="5" max="14" width="9.28515625" customWidth="1"/>
  </cols>
  <sheetData>
    <row r="1" spans="1:16" ht="15.75" x14ac:dyDescent="0.25">
      <c r="A1" s="10" t="s">
        <v>54</v>
      </c>
      <c r="B1" s="43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6" ht="15" x14ac:dyDescent="0.2">
      <c r="A2" s="9"/>
      <c r="B2" s="44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6" x14ac:dyDescent="0.2">
      <c r="A3" s="1"/>
      <c r="B3" s="45" t="s">
        <v>55</v>
      </c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</row>
    <row r="4" spans="1:16" x14ac:dyDescent="0.2">
      <c r="A4" s="1"/>
      <c r="B4" s="4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6" x14ac:dyDescent="0.2">
      <c r="A5" s="31" t="s">
        <v>58</v>
      </c>
      <c r="B5" s="46"/>
      <c r="C5" s="39">
        <f>+B22</f>
        <v>0</v>
      </c>
      <c r="D5" s="39">
        <f t="shared" ref="D5:N5" si="0">+C22</f>
        <v>0</v>
      </c>
      <c r="E5" s="39">
        <f t="shared" si="0"/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>
        <f t="shared" si="0"/>
        <v>0</v>
      </c>
      <c r="L5" s="39">
        <f t="shared" si="0"/>
        <v>0</v>
      </c>
      <c r="M5" s="39">
        <f t="shared" si="0"/>
        <v>0</v>
      </c>
      <c r="N5" s="39">
        <f t="shared" si="0"/>
        <v>0</v>
      </c>
    </row>
    <row r="6" spans="1:16" x14ac:dyDescent="0.2">
      <c r="A6" s="7" t="s">
        <v>43</v>
      </c>
      <c r="B6" s="47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6" x14ac:dyDescent="0.2">
      <c r="A7" s="4" t="s">
        <v>16</v>
      </c>
      <c r="B7" s="48"/>
      <c r="C7" s="41">
        <f>+'P&amp;L Projections'!B4</f>
        <v>0</v>
      </c>
      <c r="D7" s="41">
        <f>+'P&amp;L Projections'!C4</f>
        <v>0</v>
      </c>
      <c r="E7" s="41">
        <f>+'P&amp;L Projections'!D4</f>
        <v>0</v>
      </c>
      <c r="F7" s="41">
        <f>+'P&amp;L Projections'!E4</f>
        <v>0</v>
      </c>
      <c r="G7" s="41">
        <f>+'P&amp;L Projections'!F4</f>
        <v>0</v>
      </c>
      <c r="H7" s="41">
        <f>+'P&amp;L Projections'!G4</f>
        <v>0</v>
      </c>
      <c r="I7" s="41">
        <f>+'P&amp;L Projections'!H4</f>
        <v>0</v>
      </c>
      <c r="J7" s="41">
        <f>+'P&amp;L Projections'!I4</f>
        <v>0</v>
      </c>
      <c r="K7" s="41">
        <f>+'P&amp;L Projections'!J4</f>
        <v>0</v>
      </c>
      <c r="L7" s="41">
        <f>+'P&amp;L Projections'!K4</f>
        <v>0</v>
      </c>
      <c r="M7" s="41">
        <f>+'P&amp;L Projections'!L4</f>
        <v>0</v>
      </c>
      <c r="N7" s="41">
        <f>+'P&amp;L Projections'!M4</f>
        <v>0</v>
      </c>
      <c r="O7" s="33"/>
      <c r="P7" s="33"/>
    </row>
    <row r="8" spans="1:16" x14ac:dyDescent="0.2">
      <c r="A8" s="34" t="s">
        <v>44</v>
      </c>
      <c r="B8" s="4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33"/>
      <c r="P8" s="33"/>
    </row>
    <row r="9" spans="1:16" x14ac:dyDescent="0.2">
      <c r="A9" s="35" t="s">
        <v>61</v>
      </c>
      <c r="B9" s="48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33"/>
      <c r="P9" s="33"/>
    </row>
    <row r="10" spans="1:16" x14ac:dyDescent="0.2">
      <c r="A10" s="34" t="s">
        <v>45</v>
      </c>
      <c r="B10" s="48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33"/>
      <c r="P10" s="33"/>
    </row>
    <row r="11" spans="1:16" x14ac:dyDescent="0.2">
      <c r="A11" s="34" t="s">
        <v>46</v>
      </c>
      <c r="B11" s="48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33"/>
      <c r="P11" s="33"/>
    </row>
    <row r="12" spans="1:16" x14ac:dyDescent="0.2">
      <c r="A12" s="5" t="s">
        <v>62</v>
      </c>
      <c r="B12" s="49">
        <f>SUM(B7:B11)</f>
        <v>0</v>
      </c>
      <c r="C12" s="41">
        <f t="shared" ref="C12:N12" si="1">SUM(C7:C11)</f>
        <v>0</v>
      </c>
      <c r="D12" s="41">
        <f t="shared" si="1"/>
        <v>0</v>
      </c>
      <c r="E12" s="41">
        <f t="shared" si="1"/>
        <v>0</v>
      </c>
      <c r="F12" s="41">
        <f t="shared" si="1"/>
        <v>0</v>
      </c>
      <c r="G12" s="41">
        <f t="shared" si="1"/>
        <v>0</v>
      </c>
      <c r="H12" s="41">
        <f t="shared" si="1"/>
        <v>0</v>
      </c>
      <c r="I12" s="41">
        <f t="shared" si="1"/>
        <v>0</v>
      </c>
      <c r="J12" s="41">
        <f t="shared" si="1"/>
        <v>0</v>
      </c>
      <c r="K12" s="41">
        <f t="shared" si="1"/>
        <v>0</v>
      </c>
      <c r="L12" s="41">
        <f t="shared" si="1"/>
        <v>0</v>
      </c>
      <c r="M12" s="41">
        <f t="shared" si="1"/>
        <v>0</v>
      </c>
      <c r="N12" s="41">
        <f t="shared" si="1"/>
        <v>0</v>
      </c>
      <c r="O12" s="33"/>
      <c r="P12" s="33"/>
    </row>
    <row r="13" spans="1:16" x14ac:dyDescent="0.2">
      <c r="A13" s="7" t="s">
        <v>47</v>
      </c>
      <c r="B13" s="47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33"/>
      <c r="P13" s="33"/>
    </row>
    <row r="14" spans="1:16" x14ac:dyDescent="0.2">
      <c r="A14" s="4" t="s">
        <v>48</v>
      </c>
      <c r="B14" s="48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33"/>
      <c r="P14" s="33"/>
    </row>
    <row r="15" spans="1:16" x14ac:dyDescent="0.2">
      <c r="A15" s="4" t="s">
        <v>49</v>
      </c>
      <c r="B15" s="48"/>
      <c r="C15" s="41">
        <f>+'P&amp;L Projections'!B7</f>
        <v>0</v>
      </c>
      <c r="D15" s="41">
        <f>+'P&amp;L Projections'!C7</f>
        <v>0</v>
      </c>
      <c r="E15" s="41">
        <f>+'P&amp;L Projections'!D7</f>
        <v>0</v>
      </c>
      <c r="F15" s="41">
        <f>+'P&amp;L Projections'!E7</f>
        <v>0</v>
      </c>
      <c r="G15" s="41">
        <f>+'P&amp;L Projections'!F7</f>
        <v>0</v>
      </c>
      <c r="H15" s="41">
        <f>+'P&amp;L Projections'!G7</f>
        <v>0</v>
      </c>
      <c r="I15" s="41">
        <f>+'P&amp;L Projections'!H7</f>
        <v>0</v>
      </c>
      <c r="J15" s="41">
        <f>+'P&amp;L Projections'!I7</f>
        <v>0</v>
      </c>
      <c r="K15" s="41">
        <f>+'P&amp;L Projections'!J7</f>
        <v>0</v>
      </c>
      <c r="L15" s="41">
        <f>+'P&amp;L Projections'!K7</f>
        <v>0</v>
      </c>
      <c r="M15" s="41">
        <f>+'P&amp;L Projections'!L7</f>
        <v>0</v>
      </c>
      <c r="N15" s="41">
        <f>+'P&amp;L Projections'!M7</f>
        <v>0</v>
      </c>
      <c r="O15" s="33"/>
      <c r="P15" s="33"/>
    </row>
    <row r="16" spans="1:16" x14ac:dyDescent="0.2">
      <c r="A16" s="4" t="s">
        <v>50</v>
      </c>
      <c r="B16" s="48"/>
      <c r="C16" s="41">
        <f>+'P&amp;L Projections'!B35-'P&amp;L Projections'!B32</f>
        <v>0</v>
      </c>
      <c r="D16" s="41">
        <f>+'P&amp;L Projections'!C35-'P&amp;L Projections'!C32</f>
        <v>0</v>
      </c>
      <c r="E16" s="41">
        <f>+'P&amp;L Projections'!D35-'P&amp;L Projections'!D32</f>
        <v>0</v>
      </c>
      <c r="F16" s="41">
        <f>+'P&amp;L Projections'!E35-'P&amp;L Projections'!E32</f>
        <v>0</v>
      </c>
      <c r="G16" s="41">
        <f>+'P&amp;L Projections'!F35-'P&amp;L Projections'!F32</f>
        <v>0</v>
      </c>
      <c r="H16" s="41">
        <f>+'P&amp;L Projections'!G35-'P&amp;L Projections'!G32</f>
        <v>0</v>
      </c>
      <c r="I16" s="41">
        <f>+'P&amp;L Projections'!H35-'P&amp;L Projections'!H32</f>
        <v>0</v>
      </c>
      <c r="J16" s="41">
        <f>+'P&amp;L Projections'!I35-'P&amp;L Projections'!I32</f>
        <v>0</v>
      </c>
      <c r="K16" s="41">
        <f>+'P&amp;L Projections'!J35-'P&amp;L Projections'!J32</f>
        <v>0</v>
      </c>
      <c r="L16" s="41">
        <f>+'P&amp;L Projections'!K35-'P&amp;L Projections'!K32</f>
        <v>0</v>
      </c>
      <c r="M16" s="41">
        <f>+'P&amp;L Projections'!L35-'P&amp;L Projections'!L32</f>
        <v>0</v>
      </c>
      <c r="N16" s="41">
        <f>+'P&amp;L Projections'!M35-'P&amp;L Projections'!M32</f>
        <v>0</v>
      </c>
      <c r="O16" s="33"/>
      <c r="P16" s="33"/>
    </row>
    <row r="17" spans="1:16" x14ac:dyDescent="0.2">
      <c r="A17" s="35" t="s">
        <v>63</v>
      </c>
      <c r="B17" s="48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33"/>
      <c r="P17" s="33"/>
    </row>
    <row r="18" spans="1:16" x14ac:dyDescent="0.2">
      <c r="A18" s="2" t="s">
        <v>51</v>
      </c>
      <c r="B18" s="50">
        <f>SUM(B14:B17)</f>
        <v>0</v>
      </c>
      <c r="C18" s="41">
        <f t="shared" ref="C18:N18" si="2">SUM(C14:C17)</f>
        <v>0</v>
      </c>
      <c r="D18" s="41">
        <f t="shared" si="2"/>
        <v>0</v>
      </c>
      <c r="E18" s="41">
        <f t="shared" si="2"/>
        <v>0</v>
      </c>
      <c r="F18" s="41">
        <f t="shared" si="2"/>
        <v>0</v>
      </c>
      <c r="G18" s="41">
        <f t="shared" si="2"/>
        <v>0</v>
      </c>
      <c r="H18" s="41">
        <f t="shared" si="2"/>
        <v>0</v>
      </c>
      <c r="I18" s="41">
        <f t="shared" si="2"/>
        <v>0</v>
      </c>
      <c r="J18" s="41">
        <f t="shared" si="2"/>
        <v>0</v>
      </c>
      <c r="K18" s="41">
        <f t="shared" si="2"/>
        <v>0</v>
      </c>
      <c r="L18" s="41">
        <f t="shared" si="2"/>
        <v>0</v>
      </c>
      <c r="M18" s="41">
        <f t="shared" si="2"/>
        <v>0</v>
      </c>
      <c r="N18" s="41">
        <f t="shared" si="2"/>
        <v>0</v>
      </c>
      <c r="O18" s="33"/>
      <c r="P18" s="33"/>
    </row>
    <row r="19" spans="1:16" x14ac:dyDescent="0.2">
      <c r="A19" s="2"/>
      <c r="B19" s="5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33"/>
      <c r="P19" s="33"/>
    </row>
    <row r="20" spans="1:16" x14ac:dyDescent="0.2">
      <c r="A20" s="2" t="s">
        <v>52</v>
      </c>
      <c r="B20" s="50">
        <f>+B12-B18</f>
        <v>0</v>
      </c>
      <c r="C20" s="41">
        <f t="shared" ref="C20:N20" si="3">+C12-C18</f>
        <v>0</v>
      </c>
      <c r="D20" s="41">
        <f t="shared" si="3"/>
        <v>0</v>
      </c>
      <c r="E20" s="41">
        <f t="shared" si="3"/>
        <v>0</v>
      </c>
      <c r="F20" s="41">
        <f t="shared" si="3"/>
        <v>0</v>
      </c>
      <c r="G20" s="41">
        <f t="shared" si="3"/>
        <v>0</v>
      </c>
      <c r="H20" s="41">
        <f t="shared" si="3"/>
        <v>0</v>
      </c>
      <c r="I20" s="41">
        <f t="shared" si="3"/>
        <v>0</v>
      </c>
      <c r="J20" s="41">
        <f t="shared" si="3"/>
        <v>0</v>
      </c>
      <c r="K20" s="41">
        <f t="shared" si="3"/>
        <v>0</v>
      </c>
      <c r="L20" s="41">
        <f t="shared" si="3"/>
        <v>0</v>
      </c>
      <c r="M20" s="41">
        <f t="shared" si="3"/>
        <v>0</v>
      </c>
      <c r="N20" s="41">
        <f t="shared" si="3"/>
        <v>0</v>
      </c>
      <c r="O20" s="33"/>
      <c r="P20" s="33"/>
    </row>
    <row r="21" spans="1:16" x14ac:dyDescent="0.2">
      <c r="A21" s="2"/>
      <c r="B21" s="50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33"/>
      <c r="P21" s="33"/>
    </row>
    <row r="22" spans="1:16" x14ac:dyDescent="0.2">
      <c r="A22" s="5" t="s">
        <v>59</v>
      </c>
      <c r="B22" s="50">
        <f>+B20</f>
        <v>0</v>
      </c>
      <c r="C22" s="41">
        <f>+C5+C20</f>
        <v>0</v>
      </c>
      <c r="D22" s="41">
        <f t="shared" ref="D22:N22" si="4">+D5+D20</f>
        <v>0</v>
      </c>
      <c r="E22" s="41">
        <f t="shared" si="4"/>
        <v>0</v>
      </c>
      <c r="F22" s="41">
        <f t="shared" si="4"/>
        <v>0</v>
      </c>
      <c r="G22" s="41">
        <f t="shared" si="4"/>
        <v>0</v>
      </c>
      <c r="H22" s="41">
        <f t="shared" si="4"/>
        <v>0</v>
      </c>
      <c r="I22" s="41">
        <f t="shared" si="4"/>
        <v>0</v>
      </c>
      <c r="J22" s="41">
        <f t="shared" si="4"/>
        <v>0</v>
      </c>
      <c r="K22" s="41">
        <f t="shared" si="4"/>
        <v>0</v>
      </c>
      <c r="L22" s="41">
        <f t="shared" si="4"/>
        <v>0</v>
      </c>
      <c r="M22" s="41">
        <f t="shared" si="4"/>
        <v>0</v>
      </c>
      <c r="N22" s="41">
        <f t="shared" si="4"/>
        <v>0</v>
      </c>
      <c r="O22" s="33"/>
      <c r="P22" s="33"/>
    </row>
    <row r="23" spans="1:16" x14ac:dyDescent="0.2">
      <c r="A23" s="2"/>
      <c r="B23" s="50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33"/>
      <c r="P23" s="33"/>
    </row>
    <row r="24" spans="1:16" x14ac:dyDescent="0.2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36" t="s">
        <v>64</v>
      </c>
      <c r="B25" s="52"/>
      <c r="C25" s="3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33" t="s">
        <v>66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</sheetData>
  <phoneticPr fontId="0" type="noConversion"/>
  <printOptions horizontalCentered="1"/>
  <pageMargins left="0.5" right="0.5" top="0.5" bottom="0.5" header="0.25" footer="0.25"/>
  <pageSetup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P&amp;L Projections</vt:lpstr>
      <vt:lpstr>Cash Flow Projections</vt:lpstr>
      <vt:lpstr>'P&amp;L Projections'!Print_Area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 M. Lester</dc:creator>
  <cp:lastModifiedBy>Michaela Grady</cp:lastModifiedBy>
  <cp:lastPrinted>2014-06-17T16:28:44Z</cp:lastPrinted>
  <dcterms:created xsi:type="dcterms:W3CDTF">1997-08-21T03:14:07Z</dcterms:created>
  <dcterms:modified xsi:type="dcterms:W3CDTF">2023-11-03T15:48:56Z</dcterms:modified>
</cp:coreProperties>
</file>