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stfs1\departments$\purchasing\aaa-purchasing-tammy &amp; nancy\Bids\Bid #22-051 As Needed Plumbing Services\"/>
    </mc:Choice>
  </mc:AlternateContent>
  <xr:revisionPtr revIDLastSave="0" documentId="13_ncr:1_{4FAB1CA1-93D4-458A-BE5C-0925E20F23D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s read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8" i="1" l="1"/>
  <c r="D37" i="1"/>
  <c r="D35" i="1"/>
  <c r="D34" i="1"/>
  <c r="D32" i="1"/>
  <c r="D31" i="1"/>
  <c r="D18" i="1"/>
  <c r="D19" i="1"/>
  <c r="D21" i="1"/>
  <c r="D22" i="1"/>
  <c r="D24" i="1"/>
  <c r="D25" i="1"/>
  <c r="D40" i="1" l="1"/>
  <c r="D12" i="1"/>
  <c r="D11" i="1"/>
  <c r="D9" i="1"/>
  <c r="D8" i="1"/>
  <c r="D6" i="1"/>
  <c r="D5" i="1"/>
  <c r="D27" i="1" l="1"/>
  <c r="D14" i="1"/>
  <c r="D43" i="1" l="1"/>
</calcChain>
</file>

<file path=xl/sharedStrings.xml><?xml version="1.0" encoding="utf-8"?>
<sst xmlns="http://schemas.openxmlformats.org/spreadsheetml/2006/main" count="61" uniqueCount="28">
  <si>
    <t>Year One</t>
  </si>
  <si>
    <t>Journeyman</t>
  </si>
  <si>
    <t>Apprentice</t>
  </si>
  <si>
    <t>Regular Hours</t>
  </si>
  <si>
    <t>After Hours</t>
  </si>
  <si>
    <t>Weekend Hours</t>
  </si>
  <si>
    <t xml:space="preserve">Year One Total </t>
  </si>
  <si>
    <t xml:space="preserve">Year Two Total </t>
  </si>
  <si>
    <t>Year Two</t>
  </si>
  <si>
    <t>parts cost +</t>
  </si>
  <si>
    <t>Bid Signed</t>
  </si>
  <si>
    <t>Non Collusion</t>
  </si>
  <si>
    <t>Attestation of Taxes</t>
  </si>
  <si>
    <t>Prevailing Wages</t>
  </si>
  <si>
    <t>Bidders Certification</t>
  </si>
  <si>
    <t>Contractors Certification</t>
  </si>
  <si>
    <t>References</t>
  </si>
  <si>
    <t>5% bid bond</t>
  </si>
  <si>
    <t>Names of Licensed Repair man</t>
  </si>
  <si>
    <t>Affidavit of Compliance</t>
  </si>
  <si>
    <t>Master Technition Hourly Rate</t>
  </si>
  <si>
    <t>On Call Plumbing</t>
  </si>
  <si>
    <t>Recap Bid 22-051</t>
  </si>
  <si>
    <t>6/29/2022 @ 3:00 pm</t>
  </si>
  <si>
    <t>Year Three</t>
  </si>
  <si>
    <t>Total of Years 1-3</t>
  </si>
  <si>
    <t>Edward F Corcoran Plumbing &amp; Heating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</si>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</sst>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15" fontId="3" fillId="0" borderId="0" xfId="0" applyNumberFormat="1" applyFont="1"/>
    <xf numFmtId="0" fontId="2" fillId="0" borderId="0" xfId="0" applyFont="1" applyAlignment="1">
      <alignment horizontal="right"/>
    </xf>
    <xf numFmtId="0" fontId="0" fillId="0" borderId="2" xfId="0" applyBorder="1"/>
    <xf numFmtId="44" fontId="0" fillId="0" borderId="1" xfId="1" applyFont="1" applyBorder="1"/>
    <xf numFmtId="44" fontId="0" fillId="0" borderId="0" xfId="1" applyFont="1"/>
    <xf numFmtId="44" fontId="0" fillId="0" borderId="2" xfId="0" applyNumberFormat="1" applyBorder="1"/>
    <xf numFmtId="44" fontId="0" fillId="0" borderId="3" xfId="1" applyFont="1" applyBorder="1"/>
    <xf numFmtId="9" fontId="0" fillId="0" borderId="1" xfId="2" applyFont="1" applyBorder="1"/>
    <xf numFmtId="9" fontId="0" fillId="0" borderId="0" xfId="2" applyFont="1"/>
    <xf numFmtId="0" fontId="3" fillId="0" borderId="1" xfId="0" applyFont="1" applyFill="1" applyBorder="1"/>
    <xf numFmtId="0" fontId="3" fillId="0" borderId="0" xfId="0" applyFont="1" applyFill="1"/>
    <xf numFmtId="0" fontId="0" fillId="0" borderId="0" xfId="0" applyFill="1"/>
    <xf numFmtId="44" fontId="0" fillId="0" borderId="0" xfId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fitToPage="1"/>
  </sheetPr>
  <dimension ref="A1:E56"/>
  <sheetViews>
    <sheetView tabSelected="1" topLeftCell="A23" workbookViewId="0">
      <selection activeCell="D47" sqref="D47:D56"/>
    </sheetView>
  </sheetViews>
  <sheetFormatPr defaultRowHeight="14.4" x14ac:dyDescent="0.3"/>
  <cols>
    <col min="1" max="1" width="19.5546875" bestFit="1" customWidth="1"/>
    <col min="2" max="2" width="16.109375" bestFit="1" customWidth="1"/>
    <col min="3" max="3" width="12.6640625" customWidth="1"/>
    <col min="4" max="4" width="22.44140625" customWidth="1"/>
    <col min="5" max="5" width="3.88671875" customWidth="1"/>
  </cols>
  <sheetData>
    <row r="1" spans="1:5" x14ac:dyDescent="0.3">
      <c r="A1" s="1" t="s">
        <v>22</v>
      </c>
      <c r="B1" s="1" t="s">
        <v>21</v>
      </c>
      <c r="C1" s="2" t="s">
        <v>23</v>
      </c>
    </row>
    <row r="3" spans="1:5" x14ac:dyDescent="0.3">
      <c r="A3" s="1" t="s">
        <v>0</v>
      </c>
      <c r="C3" s="11" t="s">
        <v>26</v>
      </c>
      <c r="D3" s="11"/>
      <c r="E3" s="12"/>
    </row>
    <row r="4" spans="1:5" x14ac:dyDescent="0.3">
      <c r="A4" s="3" t="s">
        <v>3</v>
      </c>
      <c r="C4" s="13"/>
      <c r="D4" s="13"/>
      <c r="E4" s="13"/>
    </row>
    <row r="5" spans="1:5" x14ac:dyDescent="0.3">
      <c r="A5" t="s">
        <v>1</v>
      </c>
      <c r="B5">
        <v>265</v>
      </c>
      <c r="C5" s="5">
        <v>107.49</v>
      </c>
      <c r="D5" s="5">
        <f t="shared" ref="D5:D6" si="0">C5*B5</f>
        <v>28484.85</v>
      </c>
    </row>
    <row r="6" spans="1:5" x14ac:dyDescent="0.3">
      <c r="A6" t="s">
        <v>2</v>
      </c>
      <c r="B6">
        <v>215</v>
      </c>
      <c r="C6" s="5">
        <v>81.38</v>
      </c>
      <c r="D6" s="5">
        <f t="shared" si="0"/>
        <v>17496.7</v>
      </c>
    </row>
    <row r="7" spans="1:5" x14ac:dyDescent="0.3">
      <c r="A7" s="3" t="s">
        <v>4</v>
      </c>
      <c r="C7" s="6"/>
      <c r="D7" s="6"/>
    </row>
    <row r="8" spans="1:5" x14ac:dyDescent="0.3">
      <c r="A8" t="s">
        <v>1</v>
      </c>
      <c r="B8">
        <v>15</v>
      </c>
      <c r="C8" s="5">
        <v>141.16</v>
      </c>
      <c r="D8" s="5">
        <f t="shared" ref="D8:D9" si="1">C8*B8</f>
        <v>2117.4</v>
      </c>
    </row>
    <row r="9" spans="1:5" x14ac:dyDescent="0.3">
      <c r="A9" t="s">
        <v>2</v>
      </c>
      <c r="B9">
        <v>5</v>
      </c>
      <c r="C9" s="5">
        <v>106.39</v>
      </c>
      <c r="D9" s="5">
        <f t="shared" si="1"/>
        <v>531.95000000000005</v>
      </c>
    </row>
    <row r="10" spans="1:5" x14ac:dyDescent="0.3">
      <c r="A10" s="3" t="s">
        <v>5</v>
      </c>
      <c r="C10" s="6"/>
      <c r="D10" s="6"/>
    </row>
    <row r="11" spans="1:5" x14ac:dyDescent="0.3">
      <c r="A11" t="s">
        <v>1</v>
      </c>
      <c r="B11">
        <v>15</v>
      </c>
      <c r="C11" s="5">
        <v>174.83</v>
      </c>
      <c r="D11" s="5">
        <f t="shared" ref="D11:D12" si="2">C11*B11</f>
        <v>2622.4500000000003</v>
      </c>
    </row>
    <row r="12" spans="1:5" x14ac:dyDescent="0.3">
      <c r="A12" t="s">
        <v>2</v>
      </c>
      <c r="B12">
        <v>5</v>
      </c>
      <c r="C12" s="5">
        <v>131.97999999999999</v>
      </c>
      <c r="D12" s="5">
        <f t="shared" si="2"/>
        <v>659.9</v>
      </c>
    </row>
    <row r="13" spans="1:5" x14ac:dyDescent="0.3">
      <c r="C13" s="6"/>
      <c r="D13" s="6"/>
    </row>
    <row r="14" spans="1:5" ht="15" thickBot="1" x14ac:dyDescent="0.35">
      <c r="A14" t="s">
        <v>6</v>
      </c>
      <c r="C14" s="6"/>
      <c r="D14" s="8">
        <f>SUM(D5:D12)</f>
        <v>51913.25</v>
      </c>
    </row>
    <row r="16" spans="1:5" x14ac:dyDescent="0.3">
      <c r="A16" s="1" t="s">
        <v>8</v>
      </c>
    </row>
    <row r="17" spans="1:4" x14ac:dyDescent="0.3">
      <c r="A17" s="3" t="s">
        <v>3</v>
      </c>
    </row>
    <row r="18" spans="1:4" x14ac:dyDescent="0.3">
      <c r="A18" t="s">
        <v>1</v>
      </c>
      <c r="B18">
        <v>265</v>
      </c>
      <c r="C18" s="5">
        <v>110.88</v>
      </c>
      <c r="D18" s="5">
        <f t="shared" ref="D18:D19" si="3">C18*B18</f>
        <v>29383.199999999997</v>
      </c>
    </row>
    <row r="19" spans="1:4" x14ac:dyDescent="0.3">
      <c r="A19" t="s">
        <v>2</v>
      </c>
      <c r="B19">
        <v>215</v>
      </c>
      <c r="C19" s="5">
        <v>84.12</v>
      </c>
      <c r="D19" s="5">
        <f t="shared" si="3"/>
        <v>18085.8</v>
      </c>
    </row>
    <row r="20" spans="1:4" x14ac:dyDescent="0.3">
      <c r="A20" s="3" t="s">
        <v>4</v>
      </c>
      <c r="C20" s="6"/>
      <c r="D20" s="6"/>
    </row>
    <row r="21" spans="1:4" x14ac:dyDescent="0.3">
      <c r="A21" t="s">
        <v>1</v>
      </c>
      <c r="B21">
        <v>15</v>
      </c>
      <c r="C21" s="5">
        <v>146.08000000000001</v>
      </c>
      <c r="D21" s="5">
        <f t="shared" ref="D21:D22" si="4">C21*B21</f>
        <v>2191.2000000000003</v>
      </c>
    </row>
    <row r="22" spans="1:4" x14ac:dyDescent="0.3">
      <c r="A22" t="s">
        <v>2</v>
      </c>
      <c r="B22">
        <v>5</v>
      </c>
      <c r="C22" s="5">
        <v>110.85</v>
      </c>
      <c r="D22" s="5">
        <f t="shared" si="4"/>
        <v>554.25</v>
      </c>
    </row>
    <row r="23" spans="1:4" x14ac:dyDescent="0.3">
      <c r="A23" s="3" t="s">
        <v>5</v>
      </c>
      <c r="C23" s="6"/>
      <c r="D23" s="6"/>
    </row>
    <row r="24" spans="1:4" x14ac:dyDescent="0.3">
      <c r="A24" t="s">
        <v>1</v>
      </c>
      <c r="B24">
        <v>15</v>
      </c>
      <c r="C24" s="5">
        <v>181.29</v>
      </c>
      <c r="D24" s="5">
        <f t="shared" ref="D24:D25" si="5">C24*B24</f>
        <v>2719.35</v>
      </c>
    </row>
    <row r="25" spans="1:4" x14ac:dyDescent="0.3">
      <c r="A25" t="s">
        <v>2</v>
      </c>
      <c r="B25">
        <v>5</v>
      </c>
      <c r="C25" s="5">
        <v>137.18</v>
      </c>
      <c r="D25" s="5">
        <f t="shared" si="5"/>
        <v>685.90000000000009</v>
      </c>
    </row>
    <row r="26" spans="1:4" x14ac:dyDescent="0.3">
      <c r="C26" s="6"/>
      <c r="D26" s="6"/>
    </row>
    <row r="27" spans="1:4" ht="15" thickBot="1" x14ac:dyDescent="0.35">
      <c r="A27" t="s">
        <v>7</v>
      </c>
      <c r="C27" s="6"/>
      <c r="D27" s="8">
        <f>SUM(D18:D25)</f>
        <v>53619.7</v>
      </c>
    </row>
    <row r="28" spans="1:4" x14ac:dyDescent="0.3">
      <c r="C28" s="6"/>
      <c r="D28" s="14"/>
    </row>
    <row r="29" spans="1:4" x14ac:dyDescent="0.3">
      <c r="A29" s="1" t="s">
        <v>24</v>
      </c>
    </row>
    <row r="30" spans="1:4" x14ac:dyDescent="0.3">
      <c r="A30" s="3" t="s">
        <v>3</v>
      </c>
    </row>
    <row r="31" spans="1:4" x14ac:dyDescent="0.3">
      <c r="A31" t="s">
        <v>1</v>
      </c>
      <c r="B31">
        <v>265</v>
      </c>
      <c r="C31" s="5">
        <v>112.69</v>
      </c>
      <c r="D31" s="5">
        <f t="shared" ref="D31:D32" si="6">C31*B31</f>
        <v>29862.85</v>
      </c>
    </row>
    <row r="32" spans="1:4" x14ac:dyDescent="0.3">
      <c r="A32" t="s">
        <v>2</v>
      </c>
      <c r="B32">
        <v>215</v>
      </c>
      <c r="C32" s="5">
        <v>85.58</v>
      </c>
      <c r="D32" s="5">
        <f t="shared" si="6"/>
        <v>18399.7</v>
      </c>
    </row>
    <row r="33" spans="1:5" x14ac:dyDescent="0.3">
      <c r="A33" s="3" t="s">
        <v>4</v>
      </c>
      <c r="C33" s="6"/>
      <c r="D33" s="6"/>
    </row>
    <row r="34" spans="1:5" x14ac:dyDescent="0.3">
      <c r="A34" t="s">
        <v>1</v>
      </c>
      <c r="B34">
        <v>15</v>
      </c>
      <c r="C34" s="5">
        <v>148.71</v>
      </c>
      <c r="D34" s="5">
        <f t="shared" ref="D34:D35" si="7">C34*B34</f>
        <v>2230.65</v>
      </c>
    </row>
    <row r="35" spans="1:5" x14ac:dyDescent="0.3">
      <c r="A35" t="s">
        <v>2</v>
      </c>
      <c r="B35">
        <v>5</v>
      </c>
      <c r="C35" s="5">
        <v>112.76</v>
      </c>
      <c r="D35" s="5">
        <f t="shared" si="7"/>
        <v>563.80000000000007</v>
      </c>
    </row>
    <row r="36" spans="1:5" x14ac:dyDescent="0.3">
      <c r="A36" s="3" t="s">
        <v>5</v>
      </c>
      <c r="C36" s="6"/>
      <c r="D36" s="6"/>
    </row>
    <row r="37" spans="1:5" x14ac:dyDescent="0.3">
      <c r="A37" t="s">
        <v>1</v>
      </c>
      <c r="B37">
        <v>15</v>
      </c>
      <c r="C37" s="5">
        <v>184.73</v>
      </c>
      <c r="D37" s="5">
        <f t="shared" ref="D37:D38" si="8">C37*B37</f>
        <v>2770.95</v>
      </c>
    </row>
    <row r="38" spans="1:5" x14ac:dyDescent="0.3">
      <c r="A38" t="s">
        <v>2</v>
      </c>
      <c r="B38">
        <v>5</v>
      </c>
      <c r="C38" s="5">
        <v>139.94999999999999</v>
      </c>
      <c r="D38" s="5">
        <f t="shared" si="8"/>
        <v>699.75</v>
      </c>
    </row>
    <row r="39" spans="1:5" x14ac:dyDescent="0.3">
      <c r="C39" s="6"/>
      <c r="D39" s="6"/>
    </row>
    <row r="40" spans="1:5" ht="15" thickBot="1" x14ac:dyDescent="0.35">
      <c r="A40" t="s">
        <v>7</v>
      </c>
      <c r="C40" s="6"/>
      <c r="D40" s="8">
        <f>SUM(D31:D38)</f>
        <v>54527.700000000004</v>
      </c>
    </row>
    <row r="41" spans="1:5" x14ac:dyDescent="0.3">
      <c r="C41" s="6"/>
      <c r="D41" s="14"/>
    </row>
    <row r="43" spans="1:5" ht="15" thickBot="1" x14ac:dyDescent="0.35">
      <c r="A43" s="4" t="s">
        <v>25</v>
      </c>
      <c r="B43" s="4"/>
      <c r="C43" s="4"/>
      <c r="D43" s="7">
        <f>D27+D14+D40</f>
        <v>160060.65</v>
      </c>
    </row>
    <row r="44" spans="1:5" ht="15" thickTop="1" x14ac:dyDescent="0.3">
      <c r="A44" t="s">
        <v>9</v>
      </c>
      <c r="D44" s="9">
        <v>0.25</v>
      </c>
      <c r="E44" s="10"/>
    </row>
    <row r="45" spans="1:5" x14ac:dyDescent="0.3">
      <c r="A45" t="s">
        <v>20</v>
      </c>
      <c r="D45" s="5">
        <v>0</v>
      </c>
      <c r="E45" s="6"/>
    </row>
    <row r="46" spans="1:5" x14ac:dyDescent="0.3">
      <c r="D46" t="s">
        <v>27</v>
      </c>
    </row>
    <row r="47" spans="1:5" x14ac:dyDescent="0.3">
      <c r="A47" t="s">
        <v>10</v>
      </c>
      <c r="D47" t="s">
        <v>27</v>
      </c>
    </row>
    <row r="48" spans="1:5" x14ac:dyDescent="0.3">
      <c r="A48" t="s">
        <v>11</v>
      </c>
      <c r="D48" t="s">
        <v>27</v>
      </c>
    </row>
    <row r="49" spans="1:4" x14ac:dyDescent="0.3">
      <c r="A49" t="s">
        <v>19</v>
      </c>
      <c r="D49" t="s">
        <v>27</v>
      </c>
    </row>
    <row r="50" spans="1:4" x14ac:dyDescent="0.3">
      <c r="A50" t="s">
        <v>12</v>
      </c>
      <c r="D50" t="s">
        <v>27</v>
      </c>
    </row>
    <row r="51" spans="1:4" x14ac:dyDescent="0.3">
      <c r="A51" t="s">
        <v>13</v>
      </c>
      <c r="D51" t="s">
        <v>27</v>
      </c>
    </row>
    <row r="52" spans="1:4" x14ac:dyDescent="0.3">
      <c r="A52" t="s">
        <v>14</v>
      </c>
      <c r="D52" t="s">
        <v>27</v>
      </c>
    </row>
    <row r="53" spans="1:4" x14ac:dyDescent="0.3">
      <c r="A53" t="s">
        <v>15</v>
      </c>
      <c r="D53" t="s">
        <v>27</v>
      </c>
    </row>
    <row r="54" spans="1:4" x14ac:dyDescent="0.3">
      <c r="A54" t="s">
        <v>16</v>
      </c>
      <c r="D54" t="s">
        <v>27</v>
      </c>
    </row>
    <row r="55" spans="1:4" x14ac:dyDescent="0.3">
      <c r="A55" t="s">
        <v>18</v>
      </c>
      <c r="D55" t="s">
        <v>27</v>
      </c>
    </row>
    <row r="56" spans="1:4" x14ac:dyDescent="0.3">
      <c r="A56" t="s">
        <v>17</v>
      </c>
      <c r="D56" t="s">
        <v>27</v>
      </c>
    </row>
  </sheetData>
  <pageMargins left="0.7" right="0.7" top="0.25" bottom="0.25" header="0.3" footer="0.3"/>
  <pageSetup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 read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Tammy Tefft</cp:lastModifiedBy>
  <cp:lastPrinted>2019-11-19T19:27:49Z</cp:lastPrinted>
  <dcterms:created xsi:type="dcterms:W3CDTF">2016-10-26T18:40:56Z</dcterms:created>
  <dcterms:modified xsi:type="dcterms:W3CDTF">2022-06-29T19:46:11Z</dcterms:modified>
</cp:coreProperties>
</file>