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\\westfs1\departments$\purchasing\aaa-purchasing-tammy &amp; nancy\Bids\Bid #22-034 On Call Asphalt Patching Services\"/>
    </mc:Choice>
  </mc:AlternateContent>
  <xr:revisionPtr revIDLastSave="0" documentId="13_ncr:1_{0891BAE1-5ECC-403A-87E6-E36762BB6C4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0" i="1" l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F22" i="1" l="1"/>
  <c r="D22" i="1"/>
  <c r="I22" i="1"/>
  <c r="K22" i="1"/>
</calcChain>
</file>

<file path=xl/sharedStrings.xml><?xml version="1.0" encoding="utf-8"?>
<sst xmlns="http://schemas.openxmlformats.org/spreadsheetml/2006/main" count="52" uniqueCount="33">
  <si>
    <t>Cost per unit non-city supplied</t>
  </si>
  <si>
    <t>1.  BITUMINOUS STREET REPAIR (POTHOLE) PER TON</t>
  </si>
  <si>
    <t>2.  BITUMINOUS STREET REPAIR (POTHOLE) PER TON (WINTER NOV. 15 - APRIL 1)</t>
  </si>
  <si>
    <t xml:space="preserve">3.  BITUMINOUS PAVING (1.5" to 2.0") OVERLAY, PRICE PER TON  </t>
  </si>
  <si>
    <t>4.  COLD PLANING 2" DEEP 24" WIDE PER LINEAR FOOT</t>
  </si>
  <si>
    <t>12.  BITUMINOUS CURB PAD, PRICE PER LINEAR FOOT</t>
  </si>
  <si>
    <t>13.  BITUMINOUS CURB, PRICE PER LINEAR FOOT</t>
  </si>
  <si>
    <t>Estimated Quantities</t>
  </si>
  <si>
    <t>5.  BITUMINOUS UTILITY TRENCH PATCH PAVING (4.5") 0-10.99 SQUARE YARD PRICE PER PATCH  PER SQUARE YARD</t>
  </si>
  <si>
    <t>6.  BITUMINOUS UTILITY TRENCH PATCH PAVING (4.5") 11-25 SQUARE YARD PRICE PER PATCH  PER SQUARE YARD</t>
  </si>
  <si>
    <t>7.  BITUMINOUS UTILITY TRENCH PATCH PAVING (4.5") OVER 25 SQUARE YARD PRICE PER PATCH  PER SQUARE YARD</t>
  </si>
  <si>
    <t>8. BITUMINOUS BASE FOR UTILITY TRENCH, 9" THICK, 0-10 SQUARE YARDS, PRICE PER PATCH PER SQUARE YARD</t>
  </si>
  <si>
    <t>9. BITUMINOUS BASE FOR UTILITY TRENCH, 9" THICK OVER 10 SQUARE YARDS, PRICE PER PATCH PER SQUARE YARD</t>
  </si>
  <si>
    <t>10.  SIDEWALK AND APRON INSTALLATION AND OR REPAIR. INCLUDING EXCAVATION OF OLD MATERIAL, COMPACTING NEW BASE AND BITUMINOUS PAVING PER SQUARE YARD</t>
  </si>
  <si>
    <t xml:space="preserve">11.  EXCAVATE UNSUITABLE BASE AND SUB-BASE, PRICE PER CUBIC YARD </t>
  </si>
  <si>
    <t>14.  UNPAVED ROAD MAINTAINCE AND REPAIR, TO INCLUDE LEVELING OF EXISTING MATERIAL AND ADDING AGGRIGATE AS NEEDED PER SQUARE YARD</t>
  </si>
  <si>
    <t>Cost per unit city supplied material</t>
  </si>
  <si>
    <t xml:space="preserve">Total </t>
  </si>
  <si>
    <t>On Call Asphalt Patching Services</t>
  </si>
  <si>
    <t>May 5, 2022 @ 2:00</t>
  </si>
  <si>
    <t>Total Extended Price</t>
  </si>
  <si>
    <t>Bid Signed</t>
  </si>
  <si>
    <t>Non Collusion</t>
  </si>
  <si>
    <t>Affidavit of Compliance</t>
  </si>
  <si>
    <t>Attestation of Taxes</t>
  </si>
  <si>
    <t>Prevailing Wages</t>
  </si>
  <si>
    <t xml:space="preserve">Bidders Certification </t>
  </si>
  <si>
    <t>Contractors Certification</t>
  </si>
  <si>
    <t>5% Bid Bond</t>
  </si>
  <si>
    <t>Warner  Bros</t>
  </si>
  <si>
    <t>Cains Mechanical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</si>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</sst>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0" fontId="0" fillId="0" borderId="2" xfId="0" applyBorder="1"/>
    <xf numFmtId="0" fontId="2" fillId="0" borderId="0" xfId="0" applyFont="1"/>
    <xf numFmtId="44" fontId="0" fillId="0" borderId="1" xfId="1" applyFont="1" applyBorder="1"/>
    <xf numFmtId="0" fontId="4" fillId="0" borderId="3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44" fontId="0" fillId="0" borderId="0" xfId="1" applyFont="1" applyAlignment="1">
      <alignment horizontal="centerContinuous"/>
    </xf>
    <xf numFmtId="44" fontId="0" fillId="0" borderId="0" xfId="1" applyFont="1"/>
    <xf numFmtId="44" fontId="0" fillId="0" borderId="2" xfId="1" applyFont="1" applyBorder="1"/>
    <xf numFmtId="44" fontId="2" fillId="0" borderId="0" xfId="1" applyFont="1" applyAlignment="1">
      <alignment horizontal="center" wrapText="1"/>
    </xf>
    <xf numFmtId="44" fontId="3" fillId="0" borderId="0" xfId="1" applyFont="1"/>
    <xf numFmtId="44" fontId="3" fillId="0" borderId="1" xfId="1" applyFont="1" applyBorder="1"/>
    <xf numFmtId="44" fontId="9" fillId="0" borderId="2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topLeftCell="A23" zoomScale="86" zoomScaleNormal="86" workbookViewId="0">
      <selection activeCell="D33" sqref="D33"/>
    </sheetView>
  </sheetViews>
  <sheetFormatPr defaultRowHeight="14.4" x14ac:dyDescent="0.3"/>
  <cols>
    <col min="1" max="1" width="39.77734375" style="25" customWidth="1"/>
    <col min="2" max="2" width="14.88671875" customWidth="1"/>
    <col min="3" max="3" width="13.5546875" style="27" customWidth="1"/>
    <col min="4" max="4" width="21.77734375" bestFit="1" customWidth="1"/>
    <col min="5" max="5" width="14.5546875" style="27" customWidth="1"/>
    <col min="6" max="6" width="22.6640625" customWidth="1"/>
    <col min="7" max="7" width="4.109375" customWidth="1"/>
    <col min="8" max="8" width="16" style="27" customWidth="1"/>
    <col min="9" max="9" width="21.77734375" bestFit="1" customWidth="1"/>
    <col min="10" max="10" width="16" style="27" customWidth="1"/>
    <col min="11" max="11" width="22.6640625" customWidth="1"/>
  </cols>
  <sheetData>
    <row r="1" spans="1:11" ht="40.799999999999997" x14ac:dyDescent="0.35">
      <c r="A1" s="20" t="s">
        <v>18</v>
      </c>
      <c r="B1" s="2"/>
      <c r="C1" s="26"/>
      <c r="E1" s="26"/>
      <c r="H1" s="26"/>
      <c r="J1" s="26"/>
    </row>
    <row r="2" spans="1:11" x14ac:dyDescent="0.3">
      <c r="A2" s="21" t="s">
        <v>19</v>
      </c>
      <c r="B2" s="1"/>
    </row>
    <row r="3" spans="1:11" x14ac:dyDescent="0.3">
      <c r="A3" s="21"/>
      <c r="B3" s="1"/>
      <c r="C3" s="32" t="s">
        <v>29</v>
      </c>
      <c r="D3" s="14"/>
      <c r="E3" s="28"/>
      <c r="H3" s="28" t="s">
        <v>30</v>
      </c>
      <c r="I3" s="14"/>
      <c r="J3" s="28"/>
    </row>
    <row r="5" spans="1:11" ht="47.4" x14ac:dyDescent="0.35">
      <c r="A5" s="22"/>
      <c r="B5" s="3" t="s">
        <v>7</v>
      </c>
      <c r="C5" s="29" t="s">
        <v>0</v>
      </c>
      <c r="D5" s="15" t="s">
        <v>20</v>
      </c>
      <c r="E5" s="29" t="s">
        <v>16</v>
      </c>
      <c r="F5" s="15" t="s">
        <v>20</v>
      </c>
      <c r="H5" s="29" t="s">
        <v>0</v>
      </c>
      <c r="I5" s="15" t="s">
        <v>20</v>
      </c>
      <c r="J5" s="29" t="s">
        <v>16</v>
      </c>
      <c r="K5" s="15" t="s">
        <v>20</v>
      </c>
    </row>
    <row r="6" spans="1:11" ht="15.6" x14ac:dyDescent="0.3">
      <c r="A6" s="23"/>
      <c r="B6" s="4"/>
      <c r="C6" s="30"/>
      <c r="E6" s="30"/>
      <c r="H6" s="30"/>
      <c r="J6" s="30"/>
    </row>
    <row r="7" spans="1:11" ht="31.2" x14ac:dyDescent="0.3">
      <c r="A7" s="6" t="s">
        <v>1</v>
      </c>
      <c r="B7" s="5">
        <v>500</v>
      </c>
      <c r="C7" s="31">
        <v>450</v>
      </c>
      <c r="D7" s="16">
        <f>B7*C7</f>
        <v>225000</v>
      </c>
      <c r="E7" s="31">
        <v>450</v>
      </c>
      <c r="F7" s="16">
        <f>B7*E7</f>
        <v>225000</v>
      </c>
      <c r="H7" s="31">
        <v>305</v>
      </c>
      <c r="I7" s="16">
        <f>H7*B7</f>
        <v>152500</v>
      </c>
      <c r="J7" s="31">
        <v>205</v>
      </c>
      <c r="K7" s="16">
        <f>J7*B7</f>
        <v>102500</v>
      </c>
    </row>
    <row r="8" spans="1:11" ht="46.8" x14ac:dyDescent="0.3">
      <c r="A8" s="6" t="s">
        <v>2</v>
      </c>
      <c r="B8" s="7">
        <v>200</v>
      </c>
      <c r="C8" s="31">
        <v>1100</v>
      </c>
      <c r="D8" s="16">
        <f t="shared" ref="D8:D20" si="0">B8*C8</f>
        <v>220000</v>
      </c>
      <c r="E8" s="31">
        <v>1100</v>
      </c>
      <c r="F8" s="16">
        <f t="shared" ref="F8:F20" si="1">B8*E8</f>
        <v>220000</v>
      </c>
      <c r="H8" s="31">
        <v>305</v>
      </c>
      <c r="I8" s="16">
        <f t="shared" ref="I8:I20" si="2">H8*B8</f>
        <v>61000</v>
      </c>
      <c r="J8" s="31">
        <v>215</v>
      </c>
      <c r="K8" s="16">
        <f t="shared" ref="K8:K20" si="3">J8*B8</f>
        <v>43000</v>
      </c>
    </row>
    <row r="9" spans="1:11" ht="27.75" customHeight="1" x14ac:dyDescent="0.3">
      <c r="A9" s="24" t="s">
        <v>3</v>
      </c>
      <c r="B9" s="8">
        <v>2000</v>
      </c>
      <c r="C9" s="31">
        <v>125</v>
      </c>
      <c r="D9" s="16">
        <f t="shared" si="0"/>
        <v>250000</v>
      </c>
      <c r="E9" s="31">
        <v>125</v>
      </c>
      <c r="F9" s="16">
        <f t="shared" si="1"/>
        <v>250000</v>
      </c>
      <c r="H9" s="31"/>
      <c r="I9" s="16">
        <f t="shared" si="2"/>
        <v>0</v>
      </c>
      <c r="J9" s="31"/>
      <c r="K9" s="16">
        <f t="shared" si="3"/>
        <v>0</v>
      </c>
    </row>
    <row r="10" spans="1:11" ht="31.2" x14ac:dyDescent="0.3">
      <c r="A10" s="11" t="s">
        <v>4</v>
      </c>
      <c r="B10" s="9">
        <v>1000</v>
      </c>
      <c r="C10" s="31">
        <v>35</v>
      </c>
      <c r="D10" s="16">
        <f t="shared" si="0"/>
        <v>35000</v>
      </c>
      <c r="E10" s="31">
        <v>35</v>
      </c>
      <c r="F10" s="16">
        <f t="shared" si="1"/>
        <v>35000</v>
      </c>
      <c r="H10" s="31">
        <v>28</v>
      </c>
      <c r="I10" s="16">
        <f t="shared" si="2"/>
        <v>28000</v>
      </c>
      <c r="J10" s="31">
        <v>28</v>
      </c>
      <c r="K10" s="16">
        <f t="shared" si="3"/>
        <v>28000</v>
      </c>
    </row>
    <row r="11" spans="1:11" ht="62.4" x14ac:dyDescent="0.3">
      <c r="A11" s="24" t="s">
        <v>8</v>
      </c>
      <c r="B11" s="10">
        <v>50</v>
      </c>
      <c r="C11" s="31">
        <v>175</v>
      </c>
      <c r="D11" s="16">
        <f t="shared" si="0"/>
        <v>8750</v>
      </c>
      <c r="E11" s="31">
        <v>175</v>
      </c>
      <c r="F11" s="16">
        <f t="shared" si="1"/>
        <v>8750</v>
      </c>
      <c r="H11" s="31">
        <v>115</v>
      </c>
      <c r="I11" s="16">
        <f t="shared" si="2"/>
        <v>5750</v>
      </c>
      <c r="J11" s="31">
        <v>80</v>
      </c>
      <c r="K11" s="16">
        <f t="shared" si="3"/>
        <v>4000</v>
      </c>
    </row>
    <row r="12" spans="1:11" ht="62.4" x14ac:dyDescent="0.3">
      <c r="A12" s="24" t="s">
        <v>9</v>
      </c>
      <c r="B12" s="10">
        <v>200</v>
      </c>
      <c r="C12" s="31">
        <v>175</v>
      </c>
      <c r="D12" s="16">
        <f t="shared" si="0"/>
        <v>35000</v>
      </c>
      <c r="E12" s="31">
        <v>175</v>
      </c>
      <c r="F12" s="16">
        <f t="shared" si="1"/>
        <v>35000</v>
      </c>
      <c r="H12" s="31">
        <v>105</v>
      </c>
      <c r="I12" s="16">
        <f t="shared" si="2"/>
        <v>21000</v>
      </c>
      <c r="J12" s="31">
        <v>80</v>
      </c>
      <c r="K12" s="16">
        <f t="shared" si="3"/>
        <v>16000</v>
      </c>
    </row>
    <row r="13" spans="1:11" ht="62.4" x14ac:dyDescent="0.3">
      <c r="A13" s="24" t="s">
        <v>10</v>
      </c>
      <c r="B13" s="10">
        <v>50</v>
      </c>
      <c r="C13" s="31">
        <v>175</v>
      </c>
      <c r="D13" s="16">
        <f t="shared" si="0"/>
        <v>8750</v>
      </c>
      <c r="E13" s="31">
        <v>175</v>
      </c>
      <c r="F13" s="16">
        <f t="shared" si="1"/>
        <v>8750</v>
      </c>
      <c r="H13" s="31">
        <v>98</v>
      </c>
      <c r="I13" s="16">
        <f t="shared" si="2"/>
        <v>4900</v>
      </c>
      <c r="J13" s="31">
        <v>80</v>
      </c>
      <c r="K13" s="16">
        <f t="shared" si="3"/>
        <v>4000</v>
      </c>
    </row>
    <row r="14" spans="1:11" ht="62.4" x14ac:dyDescent="0.3">
      <c r="A14" s="11" t="s">
        <v>11</v>
      </c>
      <c r="B14" s="12">
        <v>50</v>
      </c>
      <c r="C14" s="31">
        <v>300</v>
      </c>
      <c r="D14" s="16">
        <f t="shared" si="0"/>
        <v>15000</v>
      </c>
      <c r="E14" s="31">
        <v>300</v>
      </c>
      <c r="F14" s="16">
        <f t="shared" si="1"/>
        <v>15000</v>
      </c>
      <c r="H14" s="31">
        <v>200</v>
      </c>
      <c r="I14" s="16">
        <f t="shared" si="2"/>
        <v>10000</v>
      </c>
      <c r="J14" s="31">
        <v>160</v>
      </c>
      <c r="K14" s="16">
        <f t="shared" si="3"/>
        <v>8000</v>
      </c>
    </row>
    <row r="15" spans="1:11" ht="62.4" x14ac:dyDescent="0.3">
      <c r="A15" s="11" t="s">
        <v>12</v>
      </c>
      <c r="B15" s="12">
        <v>250</v>
      </c>
      <c r="C15" s="31">
        <v>300</v>
      </c>
      <c r="D15" s="16">
        <f t="shared" si="0"/>
        <v>75000</v>
      </c>
      <c r="E15" s="31">
        <v>300</v>
      </c>
      <c r="F15" s="16">
        <f t="shared" si="1"/>
        <v>75000</v>
      </c>
      <c r="H15" s="31">
        <v>195</v>
      </c>
      <c r="I15" s="16">
        <f t="shared" si="2"/>
        <v>48750</v>
      </c>
      <c r="J15" s="31">
        <v>170</v>
      </c>
      <c r="K15" s="16">
        <f t="shared" si="3"/>
        <v>42500</v>
      </c>
    </row>
    <row r="16" spans="1:11" ht="93.6" x14ac:dyDescent="0.3">
      <c r="A16" s="6" t="s">
        <v>13</v>
      </c>
      <c r="B16" s="7">
        <v>500</v>
      </c>
      <c r="C16" s="31">
        <v>175</v>
      </c>
      <c r="D16" s="16">
        <f t="shared" si="0"/>
        <v>87500</v>
      </c>
      <c r="E16" s="31">
        <v>175</v>
      </c>
      <c r="F16" s="16">
        <f t="shared" si="1"/>
        <v>87500</v>
      </c>
      <c r="H16" s="31">
        <v>95</v>
      </c>
      <c r="I16" s="16">
        <f t="shared" si="2"/>
        <v>47500</v>
      </c>
      <c r="J16" s="31">
        <v>85</v>
      </c>
      <c r="K16" s="16">
        <f t="shared" si="3"/>
        <v>42500</v>
      </c>
    </row>
    <row r="17" spans="1:11" ht="46.8" x14ac:dyDescent="0.3">
      <c r="A17" s="24" t="s">
        <v>14</v>
      </c>
      <c r="B17" s="10">
        <v>500</v>
      </c>
      <c r="C17" s="31">
        <v>100</v>
      </c>
      <c r="D17" s="16">
        <f t="shared" si="0"/>
        <v>50000</v>
      </c>
      <c r="E17" s="31">
        <v>100</v>
      </c>
      <c r="F17" s="16">
        <f t="shared" si="1"/>
        <v>50000</v>
      </c>
      <c r="H17" s="31">
        <v>60</v>
      </c>
      <c r="I17" s="16">
        <f t="shared" si="2"/>
        <v>30000</v>
      </c>
      <c r="J17" s="31">
        <v>60</v>
      </c>
      <c r="K17" s="16">
        <f t="shared" si="3"/>
        <v>30000</v>
      </c>
    </row>
    <row r="18" spans="1:11" ht="31.2" x14ac:dyDescent="0.3">
      <c r="A18" s="6" t="s">
        <v>5</v>
      </c>
      <c r="B18" s="7">
        <v>500</v>
      </c>
      <c r="C18" s="31">
        <v>8</v>
      </c>
      <c r="D18" s="16">
        <f t="shared" si="0"/>
        <v>4000</v>
      </c>
      <c r="E18" s="31">
        <v>8</v>
      </c>
      <c r="F18" s="16">
        <f t="shared" si="1"/>
        <v>4000</v>
      </c>
      <c r="H18" s="31">
        <v>7</v>
      </c>
      <c r="I18" s="16">
        <f t="shared" si="2"/>
        <v>3500</v>
      </c>
      <c r="J18" s="31">
        <v>6.5</v>
      </c>
      <c r="K18" s="16">
        <f t="shared" si="3"/>
        <v>3250</v>
      </c>
    </row>
    <row r="19" spans="1:11" ht="31.2" x14ac:dyDescent="0.3">
      <c r="A19" s="6" t="s">
        <v>6</v>
      </c>
      <c r="B19" s="7">
        <v>500</v>
      </c>
      <c r="C19" s="31">
        <v>17</v>
      </c>
      <c r="D19" s="16">
        <f t="shared" si="0"/>
        <v>8500</v>
      </c>
      <c r="E19" s="31">
        <v>17</v>
      </c>
      <c r="F19" s="16">
        <f t="shared" si="1"/>
        <v>8500</v>
      </c>
      <c r="H19" s="31">
        <v>25</v>
      </c>
      <c r="I19" s="16">
        <f t="shared" si="2"/>
        <v>12500</v>
      </c>
      <c r="J19" s="31">
        <v>20</v>
      </c>
      <c r="K19" s="16">
        <f t="shared" si="3"/>
        <v>10000</v>
      </c>
    </row>
    <row r="20" spans="1:11" ht="78" x14ac:dyDescent="0.3">
      <c r="A20" s="6" t="s">
        <v>15</v>
      </c>
      <c r="B20" s="13">
        <v>10000</v>
      </c>
      <c r="C20" s="31">
        <v>3.25</v>
      </c>
      <c r="D20" s="16">
        <f t="shared" si="0"/>
        <v>32500</v>
      </c>
      <c r="E20" s="31">
        <v>3.25</v>
      </c>
      <c r="F20" s="16">
        <f t="shared" si="1"/>
        <v>32500</v>
      </c>
      <c r="H20" s="31">
        <v>9</v>
      </c>
      <c r="I20" s="16">
        <f t="shared" si="2"/>
        <v>90000</v>
      </c>
      <c r="J20" s="31">
        <v>7</v>
      </c>
      <c r="K20" s="16">
        <f t="shared" si="3"/>
        <v>70000</v>
      </c>
    </row>
    <row r="22" spans="1:11" ht="15.6" x14ac:dyDescent="0.3">
      <c r="A22" s="17" t="s">
        <v>17</v>
      </c>
      <c r="B22" s="18"/>
      <c r="D22" s="19">
        <f>SUM(D7:D21)</f>
        <v>1055000</v>
      </c>
      <c r="F22" s="19">
        <f>SUM(F7:F21)</f>
        <v>1055000</v>
      </c>
      <c r="I22" s="19">
        <f>SUM(I7:I21)</f>
        <v>515400</v>
      </c>
      <c r="K22" s="19">
        <f>SUM(K7:K21)</f>
        <v>403750</v>
      </c>
    </row>
    <row r="25" spans="1:11" x14ac:dyDescent="0.3">
      <c r="A25" s="25" t="s">
        <v>21</v>
      </c>
      <c r="D25" s="14" t="s">
        <v>31</v>
      </c>
      <c r="I25" s="14" t="s">
        <v>31</v>
      </c>
    </row>
    <row r="26" spans="1:11" x14ac:dyDescent="0.3">
      <c r="A26" s="25" t="s">
        <v>22</v>
      </c>
      <c r="D26" s="14" t="s">
        <v>31</v>
      </c>
      <c r="I26" s="14" t="s">
        <v>31</v>
      </c>
    </row>
    <row r="27" spans="1:11" x14ac:dyDescent="0.3">
      <c r="A27" s="25" t="s">
        <v>23</v>
      </c>
      <c r="D27" s="14" t="s">
        <v>31</v>
      </c>
      <c r="I27" s="14" t="s">
        <v>31</v>
      </c>
    </row>
    <row r="28" spans="1:11" x14ac:dyDescent="0.3">
      <c r="A28" s="25" t="s">
        <v>24</v>
      </c>
      <c r="D28" s="14" t="s">
        <v>31</v>
      </c>
      <c r="I28" s="14" t="s">
        <v>31</v>
      </c>
    </row>
    <row r="29" spans="1:11" x14ac:dyDescent="0.3">
      <c r="A29" s="25" t="s">
        <v>25</v>
      </c>
      <c r="D29" s="14" t="s">
        <v>31</v>
      </c>
      <c r="I29" s="14" t="s">
        <v>31</v>
      </c>
    </row>
    <row r="30" spans="1:11" x14ac:dyDescent="0.3">
      <c r="A30" s="25" t="s">
        <v>26</v>
      </c>
      <c r="D30" s="14" t="s">
        <v>31</v>
      </c>
      <c r="I30" s="14" t="s">
        <v>31</v>
      </c>
    </row>
    <row r="31" spans="1:11" x14ac:dyDescent="0.3">
      <c r="A31" s="25" t="s">
        <v>27</v>
      </c>
      <c r="D31" s="14" t="s">
        <v>31</v>
      </c>
      <c r="I31" s="14" t="s">
        <v>31</v>
      </c>
    </row>
    <row r="32" spans="1:11" x14ac:dyDescent="0.3">
      <c r="A32" s="25" t="s">
        <v>28</v>
      </c>
      <c r="D32" s="14" t="s">
        <v>32</v>
      </c>
      <c r="I32" s="14" t="s">
        <v>31</v>
      </c>
    </row>
  </sheetData>
  <pageMargins left="0" right="0" top="0" bottom="0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Westfield, 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c.berube</dc:creator>
  <cp:lastModifiedBy>Tammy Tefft</cp:lastModifiedBy>
  <cp:lastPrinted>2022-05-05T18:27:34Z</cp:lastPrinted>
  <dcterms:created xsi:type="dcterms:W3CDTF">2022-03-28T12:41:19Z</dcterms:created>
  <dcterms:modified xsi:type="dcterms:W3CDTF">2022-05-05T18:32:07Z</dcterms:modified>
</cp:coreProperties>
</file>