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I:\aaa-purchasing-tammy &amp; nancy\Bids\Bid #22-007 Water Main for Wells 1 &amp; 2\"/>
    </mc:Choice>
  </mc:AlternateContent>
  <xr:revisionPtr revIDLastSave="0" documentId="13_ncr:1_{CA9F866E-96FE-44D6-88D9-C37C6E8ABB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 as read" sheetId="1" r:id="rId1"/>
  </sheets>
  <definedNames>
    <definedName name="_xlnm.Print_Titles" localSheetId="0">'Recap as read'!$A:$D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" i="1" l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X29" i="1" l="1"/>
  <c r="AD29" i="1"/>
  <c r="AA29" i="1"/>
  <c r="U4" i="1"/>
  <c r="R4" i="1"/>
  <c r="O4" i="1"/>
  <c r="L4" i="1" l="1"/>
  <c r="I4" i="1"/>
  <c r="F4" i="1"/>
  <c r="L29" i="1" l="1"/>
  <c r="I29" i="1"/>
  <c r="F29" i="1"/>
  <c r="O29" i="1" l="1"/>
  <c r="U29" i="1"/>
  <c r="R29" i="1"/>
</calcChain>
</file>

<file path=xl/sharedStrings.xml><?xml version="1.0" encoding="utf-8"?>
<sst xmlns="http://schemas.openxmlformats.org/spreadsheetml/2006/main" count="110" uniqueCount="48">
  <si>
    <t>Bid Signed</t>
  </si>
  <si>
    <t>Non Collusion</t>
  </si>
  <si>
    <t>Attestation of Taxes</t>
  </si>
  <si>
    <t>5% bid bond</t>
  </si>
  <si>
    <t>Addenda #1</t>
  </si>
  <si>
    <t>lf</t>
  </si>
  <si>
    <t>each</t>
  </si>
  <si>
    <t>allowance</t>
  </si>
  <si>
    <t>lump</t>
  </si>
  <si>
    <t>Total</t>
  </si>
  <si>
    <t>Bid # 22-007</t>
  </si>
  <si>
    <t xml:space="preserve">Water Mains Dry Bridge </t>
  </si>
  <si>
    <t>Mobilization/Demobilizatin</t>
  </si>
  <si>
    <t xml:space="preserve">Traffic Control </t>
  </si>
  <si>
    <t>Pipeline Route Clearing</t>
  </si>
  <si>
    <t>Test Pits</t>
  </si>
  <si>
    <t>cy</t>
  </si>
  <si>
    <t>Additional Escavation</t>
  </si>
  <si>
    <t>Erosion Control Barrier</t>
  </si>
  <si>
    <t>Erosion Control Blanket</t>
  </si>
  <si>
    <t>sy</t>
  </si>
  <si>
    <t>10 inch Ductile Iron</t>
  </si>
  <si>
    <t>12 inch ductile iron</t>
  </si>
  <si>
    <t>16 inch ductile iron</t>
  </si>
  <si>
    <t>Extra Ductile Iron</t>
  </si>
  <si>
    <t>lbs</t>
  </si>
  <si>
    <t>Hydrant Assemblies</t>
  </si>
  <si>
    <t>10 Inch Gate Valves</t>
  </si>
  <si>
    <t>12 Inch Gate Valves</t>
  </si>
  <si>
    <t>16 inch gate valves</t>
  </si>
  <si>
    <t>Permanent Air Vent</t>
  </si>
  <si>
    <t>2" Temporary Bituminous Concrete Pavement Repair</t>
  </si>
  <si>
    <t>ton</t>
  </si>
  <si>
    <t>3.5" Permanent Bituminous Concrete Repair</t>
  </si>
  <si>
    <t>Loam &amp; Seed</t>
  </si>
  <si>
    <t>Asbestos Cement Pipe Removal</t>
  </si>
  <si>
    <t>Gravel Driveway Repair</t>
  </si>
  <si>
    <t>Montly Price Adjustment</t>
  </si>
  <si>
    <t>Baltazar Contractors</t>
  </si>
  <si>
    <t>Haluch Water</t>
  </si>
  <si>
    <t>JL Raymaakers</t>
  </si>
  <si>
    <t>Geehler Enterprises</t>
  </si>
  <si>
    <t>Morais Concrete</t>
  </si>
  <si>
    <t>Mass West</t>
  </si>
  <si>
    <t>Caracas</t>
  </si>
  <si>
    <t xml:space="preserve">Gerber Construction </t>
  </si>
  <si>
    <t xml:space="preserve">Ludlow Construction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</si>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</sst>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2" borderId="3" xfId="0" applyFill="1" applyBorder="1" applyAlignment="1">
      <alignment wrapText="1"/>
    </xf>
    <xf numFmtId="44" fontId="0" fillId="2" borderId="3" xfId="1" applyFont="1" applyFill="1" applyBorder="1"/>
    <xf numFmtId="44" fontId="0" fillId="0" borderId="4" xfId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workbookViewId="0">
      <selection activeCell="R15" sqref="R15"/>
    </sheetView>
  </sheetViews>
  <sheetFormatPr defaultRowHeight="14.4" x14ac:dyDescent="0.3"/>
  <cols>
    <col min="1" max="1" width="5" customWidth="1"/>
    <col min="2" max="2" width="25.77734375" style="1" customWidth="1"/>
    <col min="3" max="3" width="5" style="8" bestFit="1" customWidth="1"/>
    <col min="4" max="4" width="8.88671875" style="8"/>
    <col min="5" max="5" width="16.44140625" style="2" customWidth="1"/>
    <col min="6" max="6" width="13.88671875" style="2" bestFit="1" customWidth="1"/>
    <col min="7" max="7" width="2.5546875" style="2" customWidth="1"/>
    <col min="8" max="8" width="13.5546875" style="2" customWidth="1"/>
    <col min="9" max="9" width="14.77734375" style="2" customWidth="1"/>
    <col min="10" max="10" width="3.44140625" style="2" customWidth="1"/>
    <col min="11" max="11" width="12.6640625" style="2" customWidth="1"/>
    <col min="12" max="12" width="14.88671875" style="2" bestFit="1" customWidth="1"/>
    <col min="13" max="13" width="2.44140625" style="2" customWidth="1"/>
    <col min="14" max="14" width="14.77734375" style="2" customWidth="1"/>
    <col min="15" max="15" width="14.88671875" style="2" bestFit="1" customWidth="1"/>
    <col min="16" max="16" width="3.5546875" style="2" customWidth="1"/>
    <col min="17" max="17" width="13.77734375" style="2" bestFit="1" customWidth="1"/>
    <col min="18" max="18" width="13.88671875" style="2" bestFit="1" customWidth="1"/>
    <col min="19" max="19" width="3.33203125" style="2" customWidth="1"/>
    <col min="20" max="20" width="12.6640625" style="2" bestFit="1" customWidth="1"/>
    <col min="21" max="21" width="13.88671875" style="2" bestFit="1" customWidth="1"/>
    <col min="22" max="22" width="2.6640625" style="2" customWidth="1"/>
    <col min="23" max="23" width="12.6640625" style="2" bestFit="1" customWidth="1"/>
    <col min="24" max="24" width="13.88671875" style="2" bestFit="1" customWidth="1"/>
    <col min="25" max="25" width="3" customWidth="1"/>
    <col min="26" max="26" width="12.6640625" style="2" bestFit="1" customWidth="1"/>
    <col min="27" max="27" width="13.88671875" style="2" bestFit="1" customWidth="1"/>
    <col min="28" max="28" width="4.109375" customWidth="1"/>
    <col min="29" max="29" width="12.6640625" style="2" bestFit="1" customWidth="1"/>
    <col min="30" max="30" width="13.88671875" style="2" bestFit="1" customWidth="1"/>
  </cols>
  <sheetData>
    <row r="1" spans="1:30" x14ac:dyDescent="0.3">
      <c r="A1" t="s">
        <v>10</v>
      </c>
    </row>
    <row r="2" spans="1:30" ht="15" thickBot="1" x14ac:dyDescent="0.35">
      <c r="A2" t="s">
        <v>11</v>
      </c>
      <c r="E2" s="4" t="s">
        <v>38</v>
      </c>
      <c r="F2" s="4"/>
      <c r="H2" s="4" t="s">
        <v>39</v>
      </c>
      <c r="I2" s="4"/>
      <c r="K2" s="4" t="s">
        <v>40</v>
      </c>
      <c r="L2" s="4"/>
      <c r="N2" s="4" t="s">
        <v>41</v>
      </c>
      <c r="O2" s="4"/>
      <c r="Q2" s="4" t="s">
        <v>42</v>
      </c>
      <c r="R2" s="4"/>
      <c r="T2" s="4" t="s">
        <v>43</v>
      </c>
      <c r="U2" s="4"/>
      <c r="W2" s="4" t="s">
        <v>44</v>
      </c>
      <c r="X2" s="4"/>
      <c r="Z2" s="4" t="s">
        <v>45</v>
      </c>
      <c r="AA2" s="4"/>
      <c r="AC2" s="4" t="s">
        <v>46</v>
      </c>
      <c r="AD2" s="4"/>
    </row>
    <row r="4" spans="1:30" x14ac:dyDescent="0.3">
      <c r="A4">
        <v>1</v>
      </c>
      <c r="B4" s="1" t="s">
        <v>12</v>
      </c>
      <c r="C4" s="8">
        <v>1</v>
      </c>
      <c r="D4" s="8" t="s">
        <v>8</v>
      </c>
      <c r="E4" s="3">
        <v>74000</v>
      </c>
      <c r="F4" s="3">
        <f>E4*C4</f>
        <v>74000</v>
      </c>
      <c r="H4" s="3">
        <v>60001.5</v>
      </c>
      <c r="I4" s="3">
        <f>H4*C4</f>
        <v>60001.5</v>
      </c>
      <c r="K4" s="3">
        <v>56000</v>
      </c>
      <c r="L4" s="3">
        <f>K4*C4</f>
        <v>56000</v>
      </c>
      <c r="N4" s="3">
        <v>65000</v>
      </c>
      <c r="O4" s="3">
        <f>C4*N4</f>
        <v>65000</v>
      </c>
      <c r="Q4" s="3">
        <v>82000</v>
      </c>
      <c r="R4" s="3">
        <f>Q4*C4</f>
        <v>82000</v>
      </c>
      <c r="T4" s="3">
        <v>80000</v>
      </c>
      <c r="U4" s="3">
        <f>T4*C4</f>
        <v>80000</v>
      </c>
      <c r="W4" s="3">
        <v>70000</v>
      </c>
      <c r="X4" s="3">
        <f>W4*C4</f>
        <v>70000</v>
      </c>
      <c r="Z4" s="3">
        <v>91000</v>
      </c>
      <c r="AA4" s="3">
        <f>Z4*C4</f>
        <v>91000</v>
      </c>
      <c r="AC4" s="3">
        <v>40000</v>
      </c>
      <c r="AD4" s="3">
        <f>AC4*C4</f>
        <v>40000</v>
      </c>
    </row>
    <row r="5" spans="1:30" x14ac:dyDescent="0.3">
      <c r="A5">
        <v>2</v>
      </c>
      <c r="B5" s="1" t="s">
        <v>13</v>
      </c>
      <c r="C5" s="8">
        <v>1</v>
      </c>
      <c r="D5" s="8" t="s">
        <v>8</v>
      </c>
      <c r="E5" s="3">
        <v>80000</v>
      </c>
      <c r="F5" s="3">
        <f t="shared" ref="F5:F27" si="0">E5*C5</f>
        <v>80000</v>
      </c>
      <c r="H5" s="3">
        <v>49960</v>
      </c>
      <c r="I5" s="3">
        <f t="shared" ref="I5:I27" si="1">H5*C5</f>
        <v>49960</v>
      </c>
      <c r="K5" s="3">
        <v>8000</v>
      </c>
      <c r="L5" s="3">
        <f t="shared" ref="L5:L27" si="2">K5*C5</f>
        <v>8000</v>
      </c>
      <c r="N5" s="3">
        <v>150000</v>
      </c>
      <c r="O5" s="3">
        <f t="shared" ref="O5:O27" si="3">C5*N5</f>
        <v>150000</v>
      </c>
      <c r="Q5" s="3">
        <v>40000</v>
      </c>
      <c r="R5" s="3">
        <f t="shared" ref="R5:R27" si="4">Q5*C5</f>
        <v>40000</v>
      </c>
      <c r="T5" s="3">
        <v>88000</v>
      </c>
      <c r="U5" s="3">
        <f t="shared" ref="U5:U27" si="5">T5*C5</f>
        <v>88000</v>
      </c>
      <c r="W5" s="3">
        <v>80000</v>
      </c>
      <c r="X5" s="3">
        <f t="shared" ref="X5:X27" si="6">W5*C5</f>
        <v>80000</v>
      </c>
      <c r="Z5" s="3">
        <v>68000</v>
      </c>
      <c r="AA5" s="3">
        <f t="shared" ref="AA5:AA27" si="7">Z5*C5</f>
        <v>68000</v>
      </c>
      <c r="AC5" s="3">
        <v>31500</v>
      </c>
      <c r="AD5" s="3">
        <f t="shared" ref="AD5:AD27" si="8">AC5*C5</f>
        <v>31500</v>
      </c>
    </row>
    <row r="6" spans="1:30" x14ac:dyDescent="0.3">
      <c r="A6">
        <v>3</v>
      </c>
      <c r="B6" s="1" t="s">
        <v>14</v>
      </c>
      <c r="C6" s="8">
        <v>1</v>
      </c>
      <c r="D6" s="8" t="s">
        <v>8</v>
      </c>
      <c r="E6" s="3">
        <v>200000</v>
      </c>
      <c r="F6" s="3">
        <f t="shared" si="0"/>
        <v>200000</v>
      </c>
      <c r="H6" s="3">
        <v>13884</v>
      </c>
      <c r="I6" s="3">
        <f t="shared" si="1"/>
        <v>13884</v>
      </c>
      <c r="K6" s="3">
        <v>17400</v>
      </c>
      <c r="L6" s="3">
        <f t="shared" si="2"/>
        <v>17400</v>
      </c>
      <c r="N6" s="3">
        <v>25000</v>
      </c>
      <c r="O6" s="3">
        <f t="shared" si="3"/>
        <v>25000</v>
      </c>
      <c r="Q6" s="3">
        <v>45000</v>
      </c>
      <c r="R6" s="3">
        <f t="shared" si="4"/>
        <v>45000</v>
      </c>
      <c r="T6" s="3">
        <v>300000</v>
      </c>
      <c r="U6" s="3">
        <f t="shared" si="5"/>
        <v>300000</v>
      </c>
      <c r="W6" s="3">
        <v>55000</v>
      </c>
      <c r="X6" s="3">
        <f t="shared" si="6"/>
        <v>55000</v>
      </c>
      <c r="Z6" s="3">
        <v>6500</v>
      </c>
      <c r="AA6" s="3">
        <f t="shared" si="7"/>
        <v>6500</v>
      </c>
      <c r="AC6" s="3">
        <v>20000</v>
      </c>
      <c r="AD6" s="3">
        <f t="shared" si="8"/>
        <v>20000</v>
      </c>
    </row>
    <row r="7" spans="1:30" x14ac:dyDescent="0.3">
      <c r="A7">
        <v>4</v>
      </c>
      <c r="B7" s="1" t="s">
        <v>15</v>
      </c>
      <c r="C7" s="8">
        <v>50</v>
      </c>
      <c r="D7" s="8" t="s">
        <v>16</v>
      </c>
      <c r="E7" s="3">
        <v>80</v>
      </c>
      <c r="F7" s="3">
        <f t="shared" si="0"/>
        <v>4000</v>
      </c>
      <c r="H7" s="3">
        <v>0.01</v>
      </c>
      <c r="I7" s="3">
        <f t="shared" si="1"/>
        <v>0.5</v>
      </c>
      <c r="K7" s="3">
        <v>50</v>
      </c>
      <c r="L7" s="3">
        <f t="shared" si="2"/>
        <v>2500</v>
      </c>
      <c r="N7" s="3">
        <v>10</v>
      </c>
      <c r="O7" s="3">
        <f t="shared" si="3"/>
        <v>500</v>
      </c>
      <c r="Q7" s="3">
        <v>50</v>
      </c>
      <c r="R7" s="3">
        <f t="shared" si="4"/>
        <v>2500</v>
      </c>
      <c r="T7" s="3">
        <v>1</v>
      </c>
      <c r="U7" s="3">
        <f t="shared" si="5"/>
        <v>50</v>
      </c>
      <c r="W7" s="3">
        <v>65</v>
      </c>
      <c r="X7" s="3">
        <f t="shared" si="6"/>
        <v>3250</v>
      </c>
      <c r="Z7" s="3">
        <v>216</v>
      </c>
      <c r="AA7" s="3">
        <f t="shared" si="7"/>
        <v>10800</v>
      </c>
      <c r="AC7" s="3">
        <v>75</v>
      </c>
      <c r="AD7" s="3">
        <f t="shared" si="8"/>
        <v>3750</v>
      </c>
    </row>
    <row r="8" spans="1:30" x14ac:dyDescent="0.3">
      <c r="A8">
        <v>5</v>
      </c>
      <c r="B8" s="1" t="s">
        <v>17</v>
      </c>
      <c r="C8" s="8">
        <v>150</v>
      </c>
      <c r="D8" s="8" t="s">
        <v>16</v>
      </c>
      <c r="E8" s="3">
        <v>1</v>
      </c>
      <c r="F8" s="3">
        <f t="shared" si="0"/>
        <v>150</v>
      </c>
      <c r="H8" s="3">
        <v>0.01</v>
      </c>
      <c r="I8" s="3">
        <f t="shared" si="1"/>
        <v>1.5</v>
      </c>
      <c r="K8" s="3">
        <v>22</v>
      </c>
      <c r="L8" s="3">
        <f t="shared" si="2"/>
        <v>3300</v>
      </c>
      <c r="N8" s="3">
        <v>1</v>
      </c>
      <c r="O8" s="3">
        <f t="shared" si="3"/>
        <v>150</v>
      </c>
      <c r="Q8" s="3">
        <v>20</v>
      </c>
      <c r="R8" s="3">
        <f t="shared" si="4"/>
        <v>3000</v>
      </c>
      <c r="T8" s="3">
        <v>1</v>
      </c>
      <c r="U8" s="3">
        <f t="shared" si="5"/>
        <v>150</v>
      </c>
      <c r="W8" s="3">
        <v>10</v>
      </c>
      <c r="X8" s="3">
        <f t="shared" si="6"/>
        <v>1500</v>
      </c>
      <c r="Z8" s="3">
        <v>34</v>
      </c>
      <c r="AA8" s="3">
        <f t="shared" si="7"/>
        <v>5100</v>
      </c>
      <c r="AC8" s="3">
        <v>0.01</v>
      </c>
      <c r="AD8" s="3">
        <f t="shared" si="8"/>
        <v>1.5</v>
      </c>
    </row>
    <row r="9" spans="1:30" x14ac:dyDescent="0.3">
      <c r="A9">
        <v>6</v>
      </c>
      <c r="B9" s="1" t="s">
        <v>18</v>
      </c>
      <c r="C9" s="8">
        <v>1400</v>
      </c>
      <c r="D9" s="8" t="s">
        <v>5</v>
      </c>
      <c r="E9" s="3">
        <v>5</v>
      </c>
      <c r="F9" s="3">
        <f t="shared" si="0"/>
        <v>7000</v>
      </c>
      <c r="H9" s="3">
        <v>3</v>
      </c>
      <c r="I9" s="3">
        <f t="shared" si="1"/>
        <v>4200</v>
      </c>
      <c r="K9" s="3">
        <v>5</v>
      </c>
      <c r="L9" s="3">
        <f t="shared" si="2"/>
        <v>7000</v>
      </c>
      <c r="N9" s="3">
        <v>9</v>
      </c>
      <c r="O9" s="3">
        <f t="shared" si="3"/>
        <v>12600</v>
      </c>
      <c r="Q9" s="3">
        <v>8</v>
      </c>
      <c r="R9" s="3">
        <f t="shared" si="4"/>
        <v>11200</v>
      </c>
      <c r="T9" s="3">
        <v>15</v>
      </c>
      <c r="U9" s="3">
        <f t="shared" si="5"/>
        <v>21000</v>
      </c>
      <c r="W9" s="3">
        <v>6</v>
      </c>
      <c r="X9" s="3">
        <f t="shared" si="6"/>
        <v>8400</v>
      </c>
      <c r="Z9" s="3">
        <v>7.7</v>
      </c>
      <c r="AA9" s="3">
        <f t="shared" si="7"/>
        <v>10780</v>
      </c>
      <c r="AC9" s="3">
        <v>6</v>
      </c>
      <c r="AD9" s="3">
        <f t="shared" si="8"/>
        <v>8400</v>
      </c>
    </row>
    <row r="10" spans="1:30" x14ac:dyDescent="0.3">
      <c r="A10">
        <v>7</v>
      </c>
      <c r="B10" s="1" t="s">
        <v>19</v>
      </c>
      <c r="C10" s="8">
        <v>1500</v>
      </c>
      <c r="D10" s="8" t="s">
        <v>20</v>
      </c>
      <c r="E10" s="3">
        <v>10</v>
      </c>
      <c r="F10" s="3">
        <f t="shared" si="0"/>
        <v>15000</v>
      </c>
      <c r="H10" s="3">
        <v>1</v>
      </c>
      <c r="I10" s="3">
        <f t="shared" si="1"/>
        <v>1500</v>
      </c>
      <c r="K10" s="3">
        <v>4.25</v>
      </c>
      <c r="L10" s="3">
        <f t="shared" si="2"/>
        <v>6375</v>
      </c>
      <c r="N10" s="3">
        <v>9</v>
      </c>
      <c r="O10" s="3">
        <f t="shared" si="3"/>
        <v>13500</v>
      </c>
      <c r="Q10" s="3">
        <v>8</v>
      </c>
      <c r="R10" s="3">
        <f t="shared" si="4"/>
        <v>12000</v>
      </c>
      <c r="T10" s="3">
        <v>6</v>
      </c>
      <c r="U10" s="3">
        <f t="shared" si="5"/>
        <v>9000</v>
      </c>
      <c r="W10" s="3">
        <v>6</v>
      </c>
      <c r="X10" s="3">
        <f t="shared" si="6"/>
        <v>9000</v>
      </c>
      <c r="Z10" s="3">
        <v>2.6</v>
      </c>
      <c r="AA10" s="3">
        <f t="shared" si="7"/>
        <v>3900</v>
      </c>
      <c r="AC10" s="3">
        <v>6.5</v>
      </c>
      <c r="AD10" s="3">
        <f t="shared" si="8"/>
        <v>9750</v>
      </c>
    </row>
    <row r="11" spans="1:30" x14ac:dyDescent="0.3">
      <c r="A11">
        <v>8</v>
      </c>
      <c r="B11" s="1" t="s">
        <v>21</v>
      </c>
      <c r="C11" s="8">
        <v>40</v>
      </c>
      <c r="D11" s="8" t="s">
        <v>5</v>
      </c>
      <c r="E11" s="3">
        <v>120</v>
      </c>
      <c r="F11" s="3">
        <f t="shared" si="0"/>
        <v>4800</v>
      </c>
      <c r="H11" s="3">
        <v>80</v>
      </c>
      <c r="I11" s="3">
        <f t="shared" si="1"/>
        <v>3200</v>
      </c>
      <c r="K11" s="3">
        <v>99</v>
      </c>
      <c r="L11" s="3">
        <f t="shared" si="2"/>
        <v>3960</v>
      </c>
      <c r="N11" s="3">
        <v>200</v>
      </c>
      <c r="O11" s="3">
        <f t="shared" si="3"/>
        <v>8000</v>
      </c>
      <c r="Q11" s="3">
        <v>150</v>
      </c>
      <c r="R11" s="3">
        <f t="shared" si="4"/>
        <v>6000</v>
      </c>
      <c r="T11" s="3">
        <v>250</v>
      </c>
      <c r="U11" s="3">
        <f t="shared" si="5"/>
        <v>10000</v>
      </c>
      <c r="W11" s="3">
        <v>165</v>
      </c>
      <c r="X11" s="3">
        <f t="shared" si="6"/>
        <v>6600</v>
      </c>
      <c r="Z11" s="3">
        <v>263</v>
      </c>
      <c r="AA11" s="3">
        <f t="shared" si="7"/>
        <v>10520</v>
      </c>
      <c r="AC11" s="3">
        <v>50</v>
      </c>
      <c r="AD11" s="3">
        <f t="shared" si="8"/>
        <v>2000</v>
      </c>
    </row>
    <row r="12" spans="1:30" x14ac:dyDescent="0.3">
      <c r="A12">
        <v>9</v>
      </c>
      <c r="B12" s="1" t="s">
        <v>22</v>
      </c>
      <c r="C12" s="8">
        <v>8400</v>
      </c>
      <c r="D12" s="8" t="s">
        <v>5</v>
      </c>
      <c r="E12" s="3">
        <v>95</v>
      </c>
      <c r="F12" s="3">
        <f t="shared" si="0"/>
        <v>798000</v>
      </c>
      <c r="H12" s="3">
        <v>121</v>
      </c>
      <c r="I12" s="3">
        <f t="shared" si="1"/>
        <v>1016400</v>
      </c>
      <c r="K12" s="3">
        <v>111.08</v>
      </c>
      <c r="L12" s="3">
        <f t="shared" si="2"/>
        <v>933072</v>
      </c>
      <c r="N12" s="3">
        <v>145</v>
      </c>
      <c r="O12" s="3">
        <f t="shared" si="3"/>
        <v>1218000</v>
      </c>
      <c r="Q12" s="3">
        <v>135</v>
      </c>
      <c r="R12" s="3">
        <f t="shared" si="4"/>
        <v>1134000</v>
      </c>
      <c r="T12" s="3">
        <v>110</v>
      </c>
      <c r="U12" s="3">
        <f t="shared" si="5"/>
        <v>924000</v>
      </c>
      <c r="W12" s="3">
        <v>100</v>
      </c>
      <c r="X12" s="3">
        <f t="shared" si="6"/>
        <v>840000</v>
      </c>
      <c r="Z12" s="3">
        <v>144</v>
      </c>
      <c r="AA12" s="3">
        <f t="shared" si="7"/>
        <v>1209600</v>
      </c>
      <c r="AC12" s="3">
        <v>114</v>
      </c>
      <c r="AD12" s="3">
        <f t="shared" si="8"/>
        <v>957600</v>
      </c>
    </row>
    <row r="13" spans="1:30" x14ac:dyDescent="0.3">
      <c r="A13">
        <v>10</v>
      </c>
      <c r="B13" s="1" t="s">
        <v>23</v>
      </c>
      <c r="C13" s="8">
        <v>25</v>
      </c>
      <c r="D13" s="8" t="s">
        <v>5</v>
      </c>
      <c r="E13" s="3">
        <v>190</v>
      </c>
      <c r="F13" s="3">
        <f t="shared" si="0"/>
        <v>4750</v>
      </c>
      <c r="H13" s="3">
        <v>90</v>
      </c>
      <c r="I13" s="3">
        <f t="shared" si="1"/>
        <v>2250</v>
      </c>
      <c r="K13" s="3">
        <v>540</v>
      </c>
      <c r="L13" s="3">
        <f t="shared" si="2"/>
        <v>13500</v>
      </c>
      <c r="N13" s="3">
        <v>200</v>
      </c>
      <c r="O13" s="3">
        <f t="shared" si="3"/>
        <v>5000</v>
      </c>
      <c r="Q13" s="3">
        <v>950</v>
      </c>
      <c r="R13" s="3">
        <f t="shared" si="4"/>
        <v>23750</v>
      </c>
      <c r="T13" s="3">
        <v>980</v>
      </c>
      <c r="U13" s="3">
        <f t="shared" si="5"/>
        <v>24500</v>
      </c>
      <c r="W13" s="3">
        <v>260</v>
      </c>
      <c r="X13" s="3">
        <f t="shared" si="6"/>
        <v>6500</v>
      </c>
      <c r="Z13" s="3">
        <v>737</v>
      </c>
      <c r="AA13" s="3">
        <f t="shared" si="7"/>
        <v>18425</v>
      </c>
      <c r="AC13" s="3">
        <v>115</v>
      </c>
      <c r="AD13" s="3">
        <f t="shared" si="8"/>
        <v>2875</v>
      </c>
    </row>
    <row r="14" spans="1:30" x14ac:dyDescent="0.3">
      <c r="A14">
        <v>11</v>
      </c>
      <c r="B14" s="1" t="s">
        <v>24</v>
      </c>
      <c r="C14" s="8">
        <v>1200</v>
      </c>
      <c r="D14" s="8" t="s">
        <v>25</v>
      </c>
      <c r="E14" s="3">
        <v>1</v>
      </c>
      <c r="F14" s="3">
        <f t="shared" si="0"/>
        <v>1200</v>
      </c>
      <c r="H14" s="3">
        <v>0.01</v>
      </c>
      <c r="I14" s="3">
        <f t="shared" si="1"/>
        <v>12</v>
      </c>
      <c r="K14" s="3">
        <v>3.5</v>
      </c>
      <c r="L14" s="3">
        <f t="shared" si="2"/>
        <v>4200</v>
      </c>
      <c r="N14" s="3">
        <v>2</v>
      </c>
      <c r="O14" s="3">
        <f t="shared" si="3"/>
        <v>2400</v>
      </c>
      <c r="Q14" s="3">
        <v>1</v>
      </c>
      <c r="R14" s="3">
        <f t="shared" si="4"/>
        <v>1200</v>
      </c>
      <c r="T14" s="3">
        <v>1</v>
      </c>
      <c r="U14" s="3">
        <f t="shared" si="5"/>
        <v>1200</v>
      </c>
      <c r="W14" s="3">
        <v>1</v>
      </c>
      <c r="X14" s="3">
        <f t="shared" si="6"/>
        <v>1200</v>
      </c>
      <c r="Z14" s="3">
        <v>7</v>
      </c>
      <c r="AA14" s="3">
        <f t="shared" si="7"/>
        <v>8400</v>
      </c>
      <c r="AC14" s="3">
        <v>0.01</v>
      </c>
      <c r="AD14" s="3">
        <f t="shared" si="8"/>
        <v>12</v>
      </c>
    </row>
    <row r="15" spans="1:30" x14ac:dyDescent="0.3">
      <c r="A15">
        <v>12</v>
      </c>
      <c r="B15" s="1" t="s">
        <v>26</v>
      </c>
      <c r="C15" s="8">
        <v>10</v>
      </c>
      <c r="D15" s="8" t="s">
        <v>6</v>
      </c>
      <c r="E15" s="3">
        <v>10000</v>
      </c>
      <c r="F15" s="3">
        <f t="shared" si="0"/>
        <v>100000</v>
      </c>
      <c r="H15" s="3">
        <v>7000</v>
      </c>
      <c r="I15" s="3">
        <f t="shared" si="1"/>
        <v>70000</v>
      </c>
      <c r="K15" s="3">
        <v>7617</v>
      </c>
      <c r="L15" s="3">
        <f t="shared" si="2"/>
        <v>76170</v>
      </c>
      <c r="N15" s="3">
        <v>4500</v>
      </c>
      <c r="O15" s="3">
        <f t="shared" si="3"/>
        <v>45000</v>
      </c>
      <c r="Q15" s="3">
        <v>8000</v>
      </c>
      <c r="R15" s="3">
        <f t="shared" si="4"/>
        <v>80000</v>
      </c>
      <c r="T15" s="3">
        <v>14000</v>
      </c>
      <c r="U15" s="3">
        <f t="shared" si="5"/>
        <v>140000</v>
      </c>
      <c r="W15" s="3">
        <v>7000</v>
      </c>
      <c r="X15" s="3">
        <f t="shared" si="6"/>
        <v>70000</v>
      </c>
      <c r="Z15" s="3">
        <v>7250</v>
      </c>
      <c r="AA15" s="3">
        <f t="shared" si="7"/>
        <v>72500</v>
      </c>
      <c r="AC15" s="3">
        <v>7000</v>
      </c>
      <c r="AD15" s="3">
        <f t="shared" si="8"/>
        <v>70000</v>
      </c>
    </row>
    <row r="16" spans="1:30" x14ac:dyDescent="0.3">
      <c r="A16">
        <v>13</v>
      </c>
      <c r="B16" s="1" t="s">
        <v>27</v>
      </c>
      <c r="C16" s="8">
        <v>2</v>
      </c>
      <c r="D16" s="8" t="s">
        <v>6</v>
      </c>
      <c r="E16" s="3">
        <v>4000</v>
      </c>
      <c r="F16" s="3">
        <f t="shared" si="0"/>
        <v>8000</v>
      </c>
      <c r="H16" s="3">
        <v>5000</v>
      </c>
      <c r="I16" s="3">
        <f t="shared" si="1"/>
        <v>10000</v>
      </c>
      <c r="K16" s="3">
        <v>2278</v>
      </c>
      <c r="L16" s="3">
        <f t="shared" si="2"/>
        <v>4556</v>
      </c>
      <c r="N16" s="3">
        <v>6500</v>
      </c>
      <c r="O16" s="3">
        <f t="shared" si="3"/>
        <v>13000</v>
      </c>
      <c r="Q16" s="3">
        <v>3750</v>
      </c>
      <c r="R16" s="3">
        <f t="shared" si="4"/>
        <v>7500</v>
      </c>
      <c r="T16" s="3">
        <v>2500</v>
      </c>
      <c r="U16" s="3">
        <f t="shared" si="5"/>
        <v>5000</v>
      </c>
      <c r="W16" s="3">
        <v>4000</v>
      </c>
      <c r="X16" s="3">
        <f t="shared" si="6"/>
        <v>8000</v>
      </c>
      <c r="Z16" s="3">
        <v>2690</v>
      </c>
      <c r="AA16" s="3">
        <f t="shared" si="7"/>
        <v>5380</v>
      </c>
      <c r="AC16" s="3">
        <v>3200</v>
      </c>
      <c r="AD16" s="3">
        <f t="shared" si="8"/>
        <v>6400</v>
      </c>
    </row>
    <row r="17" spans="1:30" x14ac:dyDescent="0.3">
      <c r="A17">
        <v>14</v>
      </c>
      <c r="B17" s="1" t="s">
        <v>28</v>
      </c>
      <c r="C17" s="8">
        <v>9</v>
      </c>
      <c r="D17" s="8" t="s">
        <v>6</v>
      </c>
      <c r="E17" s="3">
        <v>5000</v>
      </c>
      <c r="F17" s="3">
        <f t="shared" si="0"/>
        <v>45000</v>
      </c>
      <c r="H17" s="3">
        <v>15000</v>
      </c>
      <c r="I17" s="3">
        <f t="shared" si="1"/>
        <v>135000</v>
      </c>
      <c r="K17" s="3">
        <v>2878</v>
      </c>
      <c r="L17" s="3">
        <f t="shared" si="2"/>
        <v>25902</v>
      </c>
      <c r="N17" s="3">
        <v>7500</v>
      </c>
      <c r="O17" s="3">
        <f t="shared" si="3"/>
        <v>67500</v>
      </c>
      <c r="Q17" s="3">
        <v>4500</v>
      </c>
      <c r="R17" s="3">
        <f t="shared" si="4"/>
        <v>40500</v>
      </c>
      <c r="T17" s="3">
        <v>3500</v>
      </c>
      <c r="U17" s="3">
        <f t="shared" si="5"/>
        <v>31500</v>
      </c>
      <c r="W17" s="3">
        <v>5000</v>
      </c>
      <c r="X17" s="3">
        <f t="shared" si="6"/>
        <v>45000</v>
      </c>
      <c r="Z17" s="3">
        <v>3194</v>
      </c>
      <c r="AA17" s="3">
        <f t="shared" si="7"/>
        <v>28746</v>
      </c>
      <c r="AC17" s="3">
        <v>3800</v>
      </c>
      <c r="AD17" s="3">
        <f t="shared" si="8"/>
        <v>34200</v>
      </c>
    </row>
    <row r="18" spans="1:30" x14ac:dyDescent="0.3">
      <c r="A18">
        <v>15</v>
      </c>
      <c r="B18" s="1" t="s">
        <v>29</v>
      </c>
      <c r="C18" s="8">
        <v>2</v>
      </c>
      <c r="D18" s="8" t="s">
        <v>6</v>
      </c>
      <c r="E18" s="3">
        <v>15000</v>
      </c>
      <c r="F18" s="3">
        <f t="shared" si="0"/>
        <v>30000</v>
      </c>
      <c r="H18" s="3">
        <v>10000</v>
      </c>
      <c r="I18" s="3">
        <f t="shared" si="1"/>
        <v>20000</v>
      </c>
      <c r="K18" s="3">
        <v>10137</v>
      </c>
      <c r="L18" s="3">
        <f t="shared" si="2"/>
        <v>20274</v>
      </c>
      <c r="N18" s="3">
        <v>10500</v>
      </c>
      <c r="O18" s="3">
        <f t="shared" si="3"/>
        <v>21000</v>
      </c>
      <c r="Q18" s="3">
        <v>12000</v>
      </c>
      <c r="R18" s="3">
        <f t="shared" si="4"/>
        <v>24000</v>
      </c>
      <c r="T18" s="3">
        <v>9000</v>
      </c>
      <c r="U18" s="3">
        <f t="shared" si="5"/>
        <v>18000</v>
      </c>
      <c r="W18" s="3">
        <v>10000</v>
      </c>
      <c r="X18" s="3">
        <f t="shared" si="6"/>
        <v>20000</v>
      </c>
      <c r="Z18" s="3">
        <v>8550</v>
      </c>
      <c r="AA18" s="3">
        <f t="shared" si="7"/>
        <v>17100</v>
      </c>
      <c r="AC18" s="3">
        <v>10000</v>
      </c>
      <c r="AD18" s="3">
        <f t="shared" si="8"/>
        <v>20000</v>
      </c>
    </row>
    <row r="19" spans="1:30" x14ac:dyDescent="0.3">
      <c r="A19">
        <v>16</v>
      </c>
      <c r="B19" s="1" t="s">
        <v>30</v>
      </c>
      <c r="C19" s="8">
        <v>2</v>
      </c>
      <c r="D19" s="8" t="s">
        <v>6</v>
      </c>
      <c r="E19" s="3">
        <v>5000</v>
      </c>
      <c r="F19" s="3">
        <f t="shared" si="0"/>
        <v>10000</v>
      </c>
      <c r="H19" s="3">
        <v>3000</v>
      </c>
      <c r="I19" s="3">
        <f t="shared" si="1"/>
        <v>6000</v>
      </c>
      <c r="K19" s="3">
        <v>2732</v>
      </c>
      <c r="L19" s="3">
        <f t="shared" si="2"/>
        <v>5464</v>
      </c>
      <c r="N19" s="3">
        <v>4000</v>
      </c>
      <c r="O19" s="3">
        <f t="shared" si="3"/>
        <v>8000</v>
      </c>
      <c r="Q19" s="3">
        <v>2500</v>
      </c>
      <c r="R19" s="3">
        <f t="shared" si="4"/>
        <v>5000</v>
      </c>
      <c r="T19" s="3">
        <v>3000</v>
      </c>
      <c r="U19" s="3">
        <f t="shared" si="5"/>
        <v>6000</v>
      </c>
      <c r="W19" s="3">
        <v>2500</v>
      </c>
      <c r="X19" s="3">
        <f t="shared" si="6"/>
        <v>5000</v>
      </c>
      <c r="Z19" s="3">
        <v>2000</v>
      </c>
      <c r="AA19" s="3">
        <f t="shared" si="7"/>
        <v>4000</v>
      </c>
      <c r="AC19" s="3">
        <v>2400</v>
      </c>
      <c r="AD19" s="3">
        <f t="shared" si="8"/>
        <v>4800</v>
      </c>
    </row>
    <row r="20" spans="1:30" ht="28.8" x14ac:dyDescent="0.3">
      <c r="A20">
        <v>17</v>
      </c>
      <c r="B20" s="1" t="s">
        <v>31</v>
      </c>
      <c r="C20" s="8">
        <v>215</v>
      </c>
      <c r="D20" s="8" t="s">
        <v>32</v>
      </c>
      <c r="E20" s="3">
        <v>180</v>
      </c>
      <c r="F20" s="3">
        <f t="shared" si="0"/>
        <v>38700</v>
      </c>
      <c r="H20" s="3">
        <v>0.01</v>
      </c>
      <c r="I20" s="3">
        <f t="shared" si="1"/>
        <v>2.15</v>
      </c>
      <c r="K20" s="3">
        <v>175</v>
      </c>
      <c r="L20" s="3">
        <f t="shared" si="2"/>
        <v>37625</v>
      </c>
      <c r="N20" s="3">
        <v>95</v>
      </c>
      <c r="O20" s="3">
        <f t="shared" si="3"/>
        <v>20425</v>
      </c>
      <c r="Q20" s="3">
        <v>180</v>
      </c>
      <c r="R20" s="3">
        <f t="shared" si="4"/>
        <v>38700</v>
      </c>
      <c r="T20" s="3">
        <v>200</v>
      </c>
      <c r="U20" s="3">
        <f t="shared" si="5"/>
        <v>43000</v>
      </c>
      <c r="W20" s="3">
        <v>150</v>
      </c>
      <c r="X20" s="3">
        <f t="shared" si="6"/>
        <v>32250</v>
      </c>
      <c r="Z20" s="3">
        <v>304</v>
      </c>
      <c r="AA20" s="3">
        <f t="shared" si="7"/>
        <v>65360</v>
      </c>
      <c r="AC20" s="3">
        <v>180</v>
      </c>
      <c r="AD20" s="3">
        <f t="shared" si="8"/>
        <v>38700</v>
      </c>
    </row>
    <row r="21" spans="1:30" ht="28.8" x14ac:dyDescent="0.3">
      <c r="A21">
        <v>18</v>
      </c>
      <c r="B21" s="1" t="s">
        <v>33</v>
      </c>
      <c r="C21" s="8">
        <v>500</v>
      </c>
      <c r="D21" s="8" t="s">
        <v>32</v>
      </c>
      <c r="E21" s="3">
        <v>160</v>
      </c>
      <c r="F21" s="3">
        <f t="shared" si="0"/>
        <v>80000</v>
      </c>
      <c r="H21" s="3">
        <v>1</v>
      </c>
      <c r="I21" s="3">
        <f t="shared" si="1"/>
        <v>500</v>
      </c>
      <c r="K21" s="3">
        <v>195</v>
      </c>
      <c r="L21" s="3">
        <f t="shared" si="2"/>
        <v>97500</v>
      </c>
      <c r="N21" s="3">
        <v>145</v>
      </c>
      <c r="O21" s="3">
        <f t="shared" si="3"/>
        <v>72500</v>
      </c>
      <c r="Q21" s="3">
        <v>180</v>
      </c>
      <c r="R21" s="3">
        <f t="shared" si="4"/>
        <v>90000</v>
      </c>
      <c r="T21" s="3">
        <v>280</v>
      </c>
      <c r="U21" s="3">
        <f t="shared" si="5"/>
        <v>140000</v>
      </c>
      <c r="W21" s="3">
        <v>160</v>
      </c>
      <c r="X21" s="3">
        <f t="shared" si="6"/>
        <v>80000</v>
      </c>
      <c r="Z21" s="3">
        <v>175</v>
      </c>
      <c r="AA21" s="3">
        <f t="shared" si="7"/>
        <v>87500</v>
      </c>
      <c r="AC21" s="3">
        <v>190</v>
      </c>
      <c r="AD21" s="3">
        <f t="shared" si="8"/>
        <v>95000</v>
      </c>
    </row>
    <row r="22" spans="1:30" x14ac:dyDescent="0.3">
      <c r="A22">
        <v>19</v>
      </c>
      <c r="B22" s="1" t="s">
        <v>34</v>
      </c>
      <c r="C22" s="8">
        <v>6600</v>
      </c>
      <c r="D22" s="8" t="s">
        <v>20</v>
      </c>
      <c r="E22" s="3">
        <v>6</v>
      </c>
      <c r="F22" s="3">
        <f t="shared" si="0"/>
        <v>39600</v>
      </c>
      <c r="H22" s="3">
        <v>1</v>
      </c>
      <c r="I22" s="3">
        <f t="shared" si="1"/>
        <v>6600</v>
      </c>
      <c r="K22" s="3">
        <v>7.25</v>
      </c>
      <c r="L22" s="3">
        <f t="shared" si="2"/>
        <v>47850</v>
      </c>
      <c r="N22" s="3">
        <v>2</v>
      </c>
      <c r="O22" s="3">
        <f t="shared" si="3"/>
        <v>13200</v>
      </c>
      <c r="Q22" s="3">
        <v>8</v>
      </c>
      <c r="R22" s="3">
        <f t="shared" si="4"/>
        <v>52800</v>
      </c>
      <c r="T22" s="3">
        <v>5</v>
      </c>
      <c r="U22" s="3">
        <f t="shared" si="5"/>
        <v>33000</v>
      </c>
      <c r="W22" s="3">
        <v>7</v>
      </c>
      <c r="X22" s="3">
        <f t="shared" si="6"/>
        <v>46200</v>
      </c>
      <c r="Z22" s="3">
        <v>12.5</v>
      </c>
      <c r="AA22" s="3">
        <f t="shared" si="7"/>
        <v>82500</v>
      </c>
      <c r="AC22" s="3">
        <v>1</v>
      </c>
      <c r="AD22" s="3">
        <f t="shared" si="8"/>
        <v>6600</v>
      </c>
    </row>
    <row r="23" spans="1:30" ht="28.8" x14ac:dyDescent="0.3">
      <c r="A23">
        <v>20</v>
      </c>
      <c r="B23" s="1" t="s">
        <v>35</v>
      </c>
      <c r="C23" s="8">
        <v>50</v>
      </c>
      <c r="D23" s="8" t="s">
        <v>5</v>
      </c>
      <c r="E23" s="3">
        <v>80</v>
      </c>
      <c r="F23" s="3">
        <f t="shared" si="0"/>
        <v>4000</v>
      </c>
      <c r="H23" s="3">
        <v>10</v>
      </c>
      <c r="I23" s="3">
        <f t="shared" si="1"/>
        <v>500</v>
      </c>
      <c r="K23" s="3">
        <v>150</v>
      </c>
      <c r="L23" s="3">
        <f t="shared" si="2"/>
        <v>7500</v>
      </c>
      <c r="N23" s="3">
        <v>75</v>
      </c>
      <c r="O23" s="3">
        <f t="shared" si="3"/>
        <v>3750</v>
      </c>
      <c r="Q23" s="3">
        <v>200</v>
      </c>
      <c r="R23" s="3">
        <f t="shared" si="4"/>
        <v>10000</v>
      </c>
      <c r="T23" s="3">
        <v>200</v>
      </c>
      <c r="U23" s="3">
        <f t="shared" si="5"/>
        <v>10000</v>
      </c>
      <c r="W23" s="3">
        <v>60</v>
      </c>
      <c r="X23" s="3">
        <f t="shared" si="6"/>
        <v>3000</v>
      </c>
      <c r="Z23" s="3">
        <v>215</v>
      </c>
      <c r="AA23" s="3">
        <f t="shared" si="7"/>
        <v>10750</v>
      </c>
      <c r="AC23" s="3">
        <v>10</v>
      </c>
      <c r="AD23" s="3">
        <f t="shared" si="8"/>
        <v>500</v>
      </c>
    </row>
    <row r="24" spans="1:30" x14ac:dyDescent="0.3">
      <c r="A24">
        <v>21</v>
      </c>
      <c r="B24" s="1" t="s">
        <v>36</v>
      </c>
      <c r="C24" s="8">
        <v>10</v>
      </c>
      <c r="D24" s="8" t="s">
        <v>16</v>
      </c>
      <c r="E24" s="3">
        <v>100</v>
      </c>
      <c r="F24" s="3">
        <f t="shared" si="0"/>
        <v>1000</v>
      </c>
      <c r="H24" s="3">
        <v>1</v>
      </c>
      <c r="I24" s="3">
        <f t="shared" si="1"/>
        <v>10</v>
      </c>
      <c r="K24" s="3">
        <v>45</v>
      </c>
      <c r="L24" s="3">
        <f t="shared" si="2"/>
        <v>450</v>
      </c>
      <c r="N24" s="3">
        <v>1</v>
      </c>
      <c r="O24" s="3">
        <f t="shared" si="3"/>
        <v>10</v>
      </c>
      <c r="Q24" s="3">
        <v>50</v>
      </c>
      <c r="R24" s="3">
        <f t="shared" si="4"/>
        <v>500</v>
      </c>
      <c r="T24" s="3">
        <v>200</v>
      </c>
      <c r="U24" s="3">
        <f t="shared" si="5"/>
        <v>2000</v>
      </c>
      <c r="W24" s="3">
        <v>40</v>
      </c>
      <c r="X24" s="3">
        <f t="shared" si="6"/>
        <v>400</v>
      </c>
      <c r="Z24" s="3">
        <v>320</v>
      </c>
      <c r="AA24" s="3">
        <f t="shared" si="7"/>
        <v>3200</v>
      </c>
      <c r="AC24" s="3">
        <v>50</v>
      </c>
      <c r="AD24" s="3">
        <f t="shared" si="8"/>
        <v>500</v>
      </c>
    </row>
    <row r="25" spans="1:30" x14ac:dyDescent="0.3">
      <c r="A25">
        <v>22</v>
      </c>
      <c r="B25" s="1" t="s">
        <v>37</v>
      </c>
      <c r="C25" s="8">
        <v>1</v>
      </c>
      <c r="D25" s="8" t="s">
        <v>7</v>
      </c>
      <c r="E25" s="3">
        <v>10000</v>
      </c>
      <c r="F25" s="3">
        <f t="shared" si="0"/>
        <v>10000</v>
      </c>
      <c r="H25" s="3">
        <v>10000</v>
      </c>
      <c r="I25" s="3">
        <f t="shared" si="1"/>
        <v>10000</v>
      </c>
      <c r="K25" s="3">
        <v>10000</v>
      </c>
      <c r="L25" s="3">
        <f t="shared" si="2"/>
        <v>10000</v>
      </c>
      <c r="N25" s="3">
        <v>10000</v>
      </c>
      <c r="O25" s="3">
        <f t="shared" si="3"/>
        <v>10000</v>
      </c>
      <c r="Q25" s="3">
        <v>10000</v>
      </c>
      <c r="R25" s="3">
        <f t="shared" si="4"/>
        <v>10000</v>
      </c>
      <c r="T25" s="3">
        <v>10000</v>
      </c>
      <c r="U25" s="3">
        <f t="shared" si="5"/>
        <v>10000</v>
      </c>
      <c r="W25" s="3">
        <v>10000</v>
      </c>
      <c r="X25" s="3">
        <f t="shared" si="6"/>
        <v>10000</v>
      </c>
      <c r="Z25" s="3">
        <v>10000</v>
      </c>
      <c r="AA25" s="3">
        <f t="shared" si="7"/>
        <v>10000</v>
      </c>
      <c r="AC25" s="3">
        <v>10000</v>
      </c>
      <c r="AD25" s="3">
        <f t="shared" si="8"/>
        <v>10000</v>
      </c>
    </row>
    <row r="26" spans="1:30" x14ac:dyDescent="0.3">
      <c r="A26">
        <v>23</v>
      </c>
      <c r="B26" s="1" t="s">
        <v>37</v>
      </c>
      <c r="C26" s="8">
        <v>1</v>
      </c>
      <c r="D26" s="8" t="s">
        <v>7</v>
      </c>
      <c r="E26" s="3">
        <v>10000</v>
      </c>
      <c r="F26" s="3">
        <f t="shared" si="0"/>
        <v>10000</v>
      </c>
      <c r="H26" s="3">
        <v>10000</v>
      </c>
      <c r="I26" s="3">
        <f t="shared" si="1"/>
        <v>10000</v>
      </c>
      <c r="K26" s="3">
        <v>10000</v>
      </c>
      <c r="L26" s="3">
        <f t="shared" si="2"/>
        <v>10000</v>
      </c>
      <c r="N26" s="3">
        <v>10000</v>
      </c>
      <c r="O26" s="3">
        <f t="shared" si="3"/>
        <v>10000</v>
      </c>
      <c r="Q26" s="3">
        <v>10000</v>
      </c>
      <c r="R26" s="3">
        <f t="shared" si="4"/>
        <v>10000</v>
      </c>
      <c r="T26" s="3">
        <v>10000</v>
      </c>
      <c r="U26" s="3">
        <f t="shared" si="5"/>
        <v>10000</v>
      </c>
      <c r="W26" s="3">
        <v>10000</v>
      </c>
      <c r="X26" s="3">
        <f t="shared" si="6"/>
        <v>10000</v>
      </c>
      <c r="Z26" s="3">
        <v>10000</v>
      </c>
      <c r="AA26" s="3">
        <f t="shared" si="7"/>
        <v>10000</v>
      </c>
      <c r="AC26" s="3">
        <v>10000</v>
      </c>
      <c r="AD26" s="3">
        <f t="shared" si="8"/>
        <v>10000</v>
      </c>
    </row>
    <row r="27" spans="1:30" x14ac:dyDescent="0.3">
      <c r="A27">
        <v>24</v>
      </c>
      <c r="B27" s="1" t="s">
        <v>37</v>
      </c>
      <c r="C27" s="8">
        <v>1</v>
      </c>
      <c r="D27" s="8" t="s">
        <v>7</v>
      </c>
      <c r="E27" s="3">
        <v>1000</v>
      </c>
      <c r="F27" s="3">
        <f t="shared" si="0"/>
        <v>1000</v>
      </c>
      <c r="H27" s="3">
        <v>1000</v>
      </c>
      <c r="I27" s="3">
        <f t="shared" si="1"/>
        <v>1000</v>
      </c>
      <c r="K27" s="3">
        <v>1000</v>
      </c>
      <c r="L27" s="3">
        <f t="shared" si="2"/>
        <v>1000</v>
      </c>
      <c r="N27" s="3">
        <v>1000</v>
      </c>
      <c r="O27" s="3">
        <f t="shared" si="3"/>
        <v>1000</v>
      </c>
      <c r="Q27" s="3">
        <v>1000</v>
      </c>
      <c r="R27" s="3">
        <f t="shared" si="4"/>
        <v>1000</v>
      </c>
      <c r="T27" s="3">
        <v>1000</v>
      </c>
      <c r="U27" s="3">
        <f t="shared" si="5"/>
        <v>1000</v>
      </c>
      <c r="W27" s="3">
        <v>1000</v>
      </c>
      <c r="X27" s="3">
        <f t="shared" si="6"/>
        <v>1000</v>
      </c>
      <c r="Z27" s="3">
        <v>1000</v>
      </c>
      <c r="AA27" s="3">
        <f t="shared" si="7"/>
        <v>1000</v>
      </c>
      <c r="AC27" s="3">
        <v>1000</v>
      </c>
      <c r="AD27" s="3">
        <f t="shared" si="8"/>
        <v>1000</v>
      </c>
    </row>
    <row r="29" spans="1:30" ht="15" thickBot="1" x14ac:dyDescent="0.35">
      <c r="B29" s="5" t="s">
        <v>9</v>
      </c>
      <c r="C29" s="9"/>
      <c r="D29" s="9"/>
      <c r="E29" s="6"/>
      <c r="F29" s="6">
        <f>SUM(F4:F27)</f>
        <v>1566200</v>
      </c>
      <c r="G29" s="6"/>
      <c r="H29" s="6"/>
      <c r="I29" s="6">
        <f>SUM(I4:I27)</f>
        <v>1421021.65</v>
      </c>
      <c r="J29" s="6"/>
      <c r="K29" s="6"/>
      <c r="L29" s="6">
        <f>SUM(L4:L27)</f>
        <v>1399598</v>
      </c>
      <c r="N29" s="6"/>
      <c r="O29" s="6">
        <f>SUM(O4:O27)</f>
        <v>1785535</v>
      </c>
      <c r="P29" s="6"/>
      <c r="Q29" s="6"/>
      <c r="R29" s="6">
        <f>SUM(R4:R27)</f>
        <v>1730650</v>
      </c>
      <c r="S29" s="6"/>
      <c r="T29" s="6"/>
      <c r="U29" s="6">
        <f>SUM(U4:U27)</f>
        <v>1907400</v>
      </c>
      <c r="W29" s="6"/>
      <c r="X29" s="6">
        <f>SUM(X4:X27)</f>
        <v>1412300</v>
      </c>
      <c r="Z29" s="6"/>
      <c r="AA29" s="6">
        <f>SUM(AA4:AA27)</f>
        <v>1841061</v>
      </c>
      <c r="AC29" s="6"/>
      <c r="AD29" s="6">
        <f>SUM(AD4:AD27)</f>
        <v>1373588.5</v>
      </c>
    </row>
    <row r="30" spans="1:30" ht="15" thickTop="1" x14ac:dyDescent="0.3"/>
    <row r="32" spans="1:30" x14ac:dyDescent="0.3">
      <c r="B32" t="s">
        <v>0</v>
      </c>
      <c r="F32" s="7" t="s">
        <v>47</v>
      </c>
      <c r="I32" s="7" t="s">
        <v>47</v>
      </c>
      <c r="L32" s="7" t="s">
        <v>47</v>
      </c>
      <c r="O32" s="7" t="s">
        <v>47</v>
      </c>
      <c r="R32" s="7" t="s">
        <v>47</v>
      </c>
      <c r="U32" s="7" t="s">
        <v>47</v>
      </c>
      <c r="X32" s="7" t="s">
        <v>47</v>
      </c>
      <c r="AA32" s="7" t="s">
        <v>47</v>
      </c>
      <c r="AD32" s="7" t="s">
        <v>47</v>
      </c>
    </row>
    <row r="33" spans="2:30" x14ac:dyDescent="0.3">
      <c r="B33" t="s">
        <v>1</v>
      </c>
      <c r="F33" s="7" t="s">
        <v>47</v>
      </c>
      <c r="I33" s="7" t="s">
        <v>47</v>
      </c>
      <c r="L33" s="7" t="s">
        <v>47</v>
      </c>
      <c r="O33" s="7" t="s">
        <v>47</v>
      </c>
      <c r="R33" s="7" t="s">
        <v>47</v>
      </c>
      <c r="U33" s="7" t="s">
        <v>47</v>
      </c>
      <c r="X33" s="7" t="s">
        <v>47</v>
      </c>
      <c r="AA33" s="7" t="s">
        <v>47</v>
      </c>
      <c r="AD33" s="7" t="s">
        <v>47</v>
      </c>
    </row>
    <row r="34" spans="2:30" x14ac:dyDescent="0.3">
      <c r="B34" t="s">
        <v>2</v>
      </c>
      <c r="F34" s="7" t="s">
        <v>47</v>
      </c>
      <c r="I34" s="7" t="s">
        <v>47</v>
      </c>
      <c r="L34" s="7" t="s">
        <v>47</v>
      </c>
      <c r="O34" s="7" t="s">
        <v>47</v>
      </c>
      <c r="R34" s="7" t="s">
        <v>47</v>
      </c>
      <c r="U34" s="7" t="s">
        <v>47</v>
      </c>
      <c r="X34" s="7" t="s">
        <v>47</v>
      </c>
      <c r="AA34" s="7" t="s">
        <v>47</v>
      </c>
      <c r="AD34" s="7" t="s">
        <v>47</v>
      </c>
    </row>
    <row r="35" spans="2:30" x14ac:dyDescent="0.3">
      <c r="B35" t="s">
        <v>3</v>
      </c>
      <c r="F35" s="7" t="s">
        <v>47</v>
      </c>
      <c r="I35" s="7" t="s">
        <v>47</v>
      </c>
      <c r="L35" s="7" t="s">
        <v>47</v>
      </c>
      <c r="O35" s="7" t="s">
        <v>47</v>
      </c>
      <c r="R35" s="7" t="s">
        <v>47</v>
      </c>
      <c r="U35" s="7" t="s">
        <v>47</v>
      </c>
      <c r="X35" s="7" t="s">
        <v>47</v>
      </c>
      <c r="AA35" s="7" t="s">
        <v>47</v>
      </c>
      <c r="AD35" s="7" t="s">
        <v>47</v>
      </c>
    </row>
    <row r="36" spans="2:30" x14ac:dyDescent="0.3">
      <c r="B36" t="s">
        <v>4</v>
      </c>
      <c r="F36" s="7" t="s">
        <v>47</v>
      </c>
      <c r="I36" s="7" t="s">
        <v>47</v>
      </c>
      <c r="L36" s="7" t="s">
        <v>47</v>
      </c>
      <c r="O36" s="7" t="s">
        <v>47</v>
      </c>
      <c r="R36" s="7" t="s">
        <v>47</v>
      </c>
      <c r="U36" s="7" t="s">
        <v>47</v>
      </c>
      <c r="X36" s="7" t="s">
        <v>47</v>
      </c>
      <c r="AA36" s="7" t="s">
        <v>47</v>
      </c>
      <c r="AD36" s="7" t="s">
        <v>47</v>
      </c>
    </row>
  </sheetData>
  <pageMargins left="0.2" right="0.2" top="0.25" bottom="0.25" header="0.3" footer="0.3"/>
  <pageSetup paperSize="5" orientation="landscape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Recap as read</vt:lpstr>
      <vt:lpstr>'Recap as read'!Print_Titles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2021-11-17T21:28:00Z</cp:lastPrinted>
  <dcterms:created xsi:type="dcterms:W3CDTF">2020-10-16T17:15:25Z</dcterms:created>
  <dcterms:modified xsi:type="dcterms:W3CDTF">2021-11-17T21:28:03Z</dcterms:modified>
</cp:coreProperties>
</file>