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2-012 Tree Trimming\"/>
    </mc:Choice>
  </mc:AlternateContent>
  <xr:revisionPtr revIDLastSave="0" documentId="13_ncr:1_{C311D08A-CEC9-4E25-AF69-6EE045AE1B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 Read" sheetId="1" r:id="rId1"/>
    <sheet name="awar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9" i="1"/>
  <c r="D8" i="1"/>
  <c r="D73" i="1" l="1"/>
  <c r="D36" i="1"/>
  <c r="D35" i="1"/>
  <c r="D34" i="1"/>
  <c r="D33" i="1"/>
  <c r="D32" i="1"/>
  <c r="D31" i="1"/>
  <c r="D27" i="1"/>
  <c r="D26" i="1"/>
  <c r="D25" i="1"/>
  <c r="D24" i="1"/>
  <c r="D23" i="1"/>
  <c r="D22" i="1"/>
  <c r="D17" i="1"/>
  <c r="D14" i="1"/>
  <c r="D10" i="1"/>
  <c r="D7" i="1"/>
  <c r="E11" i="1" l="1"/>
  <c r="E18" i="1"/>
  <c r="E28" i="1"/>
  <c r="E37" i="1"/>
  <c r="D74" i="1" l="1"/>
  <c r="D75" i="1"/>
  <c r="D76" i="1" l="1"/>
</calcChain>
</file>

<file path=xl/sharedStrings.xml><?xml version="1.0" encoding="utf-8"?>
<sst xmlns="http://schemas.openxmlformats.org/spreadsheetml/2006/main" count="108" uniqueCount="48">
  <si>
    <t xml:space="preserve">Normal Shift </t>
  </si>
  <si>
    <t>Cost per Hour</t>
  </si>
  <si>
    <t>Overtime</t>
  </si>
  <si>
    <t>Climber/Trimmer Operator with 60’ Aerial Lift Bucket Truck, Chipper, and Ground Laborer</t>
  </si>
  <si>
    <t>Chipper (rental, payment based on 8-hour/day)</t>
  </si>
  <si>
    <t>Bucket Truck Operator</t>
  </si>
  <si>
    <t>Ground Laborer</t>
  </si>
  <si>
    <t>60’ Aerial Lift Bucket Truck</t>
  </si>
  <si>
    <t>65’ Aerial Lift Bucket Truck</t>
  </si>
  <si>
    <t>75’ Alpine Unit</t>
  </si>
  <si>
    <t>Log Loader and Operator</t>
  </si>
  <si>
    <r>
      <t>3.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DEBRIS REMOVAL</t>
    </r>
  </si>
  <si>
    <t>Foreman/ Operator</t>
  </si>
  <si>
    <t>Ground Laborer/Chainsaw Operator</t>
  </si>
  <si>
    <t>Dump Truck</t>
  </si>
  <si>
    <t>Chipper</t>
  </si>
  <si>
    <r>
      <t>4.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MISCELLANEOUS (specify with or without operator)</t>
    </r>
  </si>
  <si>
    <t xml:space="preserve">Stump Grinder </t>
  </si>
  <si>
    <t>(list make(s)/model(s))</t>
  </si>
  <si>
    <t>Skid Steer</t>
  </si>
  <si>
    <t>Other</t>
  </si>
  <si>
    <t>(list type/ make(s)/model(s))</t>
  </si>
  <si>
    <t>est hours</t>
  </si>
  <si>
    <t>Estimated Rate</t>
  </si>
  <si>
    <r>
      <t>1.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TRIMMING AND MAINTENANCE</t>
    </r>
  </si>
  <si>
    <r>
      <t>2.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REMOVAL</t>
    </r>
  </si>
  <si>
    <t xml:space="preserve">Total Regular </t>
  </si>
  <si>
    <t xml:space="preserve">Total Overtime </t>
  </si>
  <si>
    <t>Total Overtime</t>
  </si>
  <si>
    <t>Form for Bid</t>
  </si>
  <si>
    <t>Bid Signed</t>
  </si>
  <si>
    <t>Non Collusion</t>
  </si>
  <si>
    <t>Affidavit of Compliance</t>
  </si>
  <si>
    <t>Attestation of Taxes</t>
  </si>
  <si>
    <t>5% Bid Bond</t>
  </si>
  <si>
    <t>Total for Needed Trimming #1</t>
  </si>
  <si>
    <t>Total Estimated Contract</t>
  </si>
  <si>
    <t>Total for Needed Removal #2</t>
  </si>
  <si>
    <t>yes</t>
  </si>
  <si>
    <t>Crane 2008 Kenwork T800</t>
  </si>
  <si>
    <t>10 Belmont Street</t>
  </si>
  <si>
    <t>98 Park River Drive</t>
  </si>
  <si>
    <t>486 East Mt Road</t>
  </si>
  <si>
    <t>Corner of Franklin &amp; Ellis Street</t>
  </si>
  <si>
    <t>Climber/Trimmer Operator with 60’ Aerial Lift Bucket Truck</t>
  </si>
  <si>
    <t>Climber/Trimmer Operator with 60’ Aerial Lift Bucket Truck, Chipper</t>
  </si>
  <si>
    <t>Bid 22-012 Tree Trimming</t>
  </si>
  <si>
    <t>Northern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</si>
</sst>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7"/>
      <color theme="1"/>
      <name val="Times New Roman"/>
      <family val="1"/>
    </font>
    <font>
      <b/>
      <sz val="12"/>
      <color theme="1"/>
      <name val="Calibri"/>
      <family val="2"/>
    </font>
    <font>
      <b/>
      <sz val="7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indent="5"/>
    </xf>
    <xf numFmtId="44" fontId="0" fillId="0" borderId="0" xfId="1" applyFont="1"/>
    <xf numFmtId="44" fontId="3" fillId="0" borderId="0" xfId="1" applyFont="1" applyAlignment="1">
      <alignment horizontal="center" vertical="center" wrapText="1"/>
    </xf>
    <xf numFmtId="44" fontId="1" fillId="0" borderId="3" xfId="1" applyFont="1" applyBorder="1" applyAlignment="1">
      <alignment vertical="center" wrapText="1"/>
    </xf>
    <xf numFmtId="44" fontId="1" fillId="0" borderId="2" xfId="1" applyFont="1" applyBorder="1" applyAlignment="1">
      <alignment vertical="center" wrapText="1"/>
    </xf>
    <xf numFmtId="44" fontId="1" fillId="0" borderId="4" xfId="1" applyFont="1" applyBorder="1" applyAlignment="1">
      <alignment vertical="center" wrapText="1"/>
    </xf>
    <xf numFmtId="44" fontId="1" fillId="0" borderId="0" xfId="1" applyFont="1" applyBorder="1" applyAlignment="1">
      <alignment vertical="center" wrapText="1"/>
    </xf>
    <xf numFmtId="44" fontId="0" fillId="0" borderId="0" xfId="1" applyFont="1" applyBorder="1"/>
    <xf numFmtId="44" fontId="1" fillId="0" borderId="0" xfId="1" applyFont="1" applyAlignment="1">
      <alignment horizontal="center" vertical="center" wrapText="1"/>
    </xf>
    <xf numFmtId="44" fontId="5" fillId="0" borderId="5" xfId="1" applyFont="1" applyBorder="1" applyAlignment="1">
      <alignment horizontal="left" vertical="center" indent="5"/>
    </xf>
    <xf numFmtId="0" fontId="5" fillId="2" borderId="6" xfId="0" applyFont="1" applyFill="1" applyBorder="1" applyAlignment="1">
      <alignment vertical="top"/>
    </xf>
    <xf numFmtId="0" fontId="0" fillId="2" borderId="6" xfId="0" applyFill="1" applyBorder="1"/>
    <xf numFmtId="44" fontId="0" fillId="2" borderId="6" xfId="1" applyFont="1" applyFill="1" applyBorder="1"/>
    <xf numFmtId="0" fontId="5" fillId="3" borderId="6" xfId="0" applyFont="1" applyFill="1" applyBorder="1" applyAlignment="1">
      <alignment vertical="top"/>
    </xf>
    <xf numFmtId="0" fontId="0" fillId="3" borderId="6" xfId="0" applyFill="1" applyBorder="1"/>
    <xf numFmtId="44" fontId="0" fillId="3" borderId="6" xfId="1" applyFont="1" applyFill="1" applyBorder="1"/>
    <xf numFmtId="0" fontId="5" fillId="4" borderId="0" xfId="0" applyFont="1" applyFill="1" applyAlignment="1">
      <alignment vertical="top"/>
    </xf>
    <xf numFmtId="0" fontId="0" fillId="4" borderId="0" xfId="0" applyFill="1"/>
    <xf numFmtId="44" fontId="0" fillId="4" borderId="0" xfId="1" applyFont="1" applyFill="1"/>
    <xf numFmtId="0" fontId="7" fillId="5" borderId="4" xfId="0" applyFont="1" applyFill="1" applyBorder="1" applyAlignment="1">
      <alignment vertical="top"/>
    </xf>
    <xf numFmtId="0" fontId="8" fillId="5" borderId="4" xfId="0" applyFont="1" applyFill="1" applyBorder="1"/>
    <xf numFmtId="44" fontId="8" fillId="5" borderId="4" xfId="1" applyFont="1" applyFill="1" applyBorder="1"/>
    <xf numFmtId="0" fontId="8" fillId="0" borderId="0" xfId="0" applyFont="1"/>
    <xf numFmtId="0" fontId="0" fillId="6" borderId="0" xfId="0" applyFill="1"/>
    <xf numFmtId="0" fontId="3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/>
    </xf>
    <xf numFmtId="0" fontId="5" fillId="6" borderId="0" xfId="0" applyFont="1" applyFill="1" applyAlignment="1">
      <alignment vertical="top"/>
    </xf>
    <xf numFmtId="0" fontId="9" fillId="6" borderId="5" xfId="0" applyFont="1" applyFill="1" applyBorder="1"/>
    <xf numFmtId="44" fontId="0" fillId="6" borderId="5" xfId="1" applyFont="1" applyFill="1" applyBorder="1"/>
    <xf numFmtId="44" fontId="0" fillId="6" borderId="0" xfId="1" applyFont="1" applyFill="1"/>
    <xf numFmtId="0" fontId="1" fillId="6" borderId="0" xfId="0" applyFont="1" applyFill="1" applyAlignment="1">
      <alignment vertical="center" wrapText="1"/>
    </xf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4" fontId="1" fillId="0" borderId="7" xfId="1" applyFont="1" applyBorder="1" applyAlignment="1">
      <alignment vertical="center" wrapText="1"/>
    </xf>
    <xf numFmtId="44" fontId="1" fillId="0" borderId="7" xfId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top"/>
    </xf>
    <xf numFmtId="44" fontId="5" fillId="0" borderId="7" xfId="1" applyFont="1" applyBorder="1" applyAlignment="1">
      <alignment horizontal="left" vertical="center" indent="5"/>
    </xf>
    <xf numFmtId="0" fontId="1" fillId="0" borderId="0" xfId="0" applyFont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44" fontId="3" fillId="0" borderId="0" xfId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topLeftCell="A56" workbookViewId="0">
      <selection activeCell="D84" sqref="D84"/>
    </sheetView>
  </sheetViews>
  <sheetFormatPr defaultColWidth="29.109375" defaultRowHeight="14.4" x14ac:dyDescent="0.3"/>
  <cols>
    <col min="2" max="2" width="10" bestFit="1" customWidth="1"/>
    <col min="3" max="3" width="15.109375" bestFit="1" customWidth="1"/>
    <col min="4" max="4" width="19.5546875" customWidth="1"/>
    <col min="5" max="5" width="16.109375" customWidth="1"/>
    <col min="6" max="6" width="2.6640625" customWidth="1"/>
  </cols>
  <sheetData>
    <row r="1" spans="1:6" x14ac:dyDescent="0.3">
      <c r="A1" t="s">
        <v>46</v>
      </c>
      <c r="D1" s="4"/>
      <c r="E1" s="4"/>
      <c r="F1" s="4"/>
    </row>
    <row r="2" spans="1:6" x14ac:dyDescent="0.3">
      <c r="A2" s="26"/>
      <c r="B2" s="26"/>
      <c r="C2" s="36" t="s">
        <v>47</v>
      </c>
      <c r="D2" s="37"/>
      <c r="E2" s="37"/>
      <c r="F2" s="38"/>
    </row>
    <row r="3" spans="1:6" x14ac:dyDescent="0.3">
      <c r="A3" s="26"/>
      <c r="B3" s="26"/>
      <c r="D3" s="4"/>
      <c r="E3" s="4"/>
      <c r="F3" s="4"/>
    </row>
    <row r="4" spans="1:6" ht="15.6" x14ac:dyDescent="0.3">
      <c r="A4" s="27" t="s">
        <v>24</v>
      </c>
      <c r="B4" s="28"/>
      <c r="D4" s="4"/>
      <c r="E4" s="4"/>
      <c r="F4" s="4"/>
    </row>
    <row r="5" spans="1:6" ht="15.6" x14ac:dyDescent="0.3">
      <c r="A5" s="50"/>
      <c r="B5" s="29"/>
      <c r="C5" s="2" t="s">
        <v>0</v>
      </c>
      <c r="D5" s="51" t="s">
        <v>23</v>
      </c>
      <c r="E5" s="4"/>
      <c r="F5" s="4"/>
    </row>
    <row r="6" spans="1:6" ht="15.6" x14ac:dyDescent="0.3">
      <c r="A6" s="50"/>
      <c r="B6" s="30" t="s">
        <v>22</v>
      </c>
      <c r="C6" s="2" t="s">
        <v>1</v>
      </c>
      <c r="D6" s="51"/>
      <c r="E6" s="4"/>
      <c r="F6" s="4"/>
    </row>
    <row r="7" spans="1:6" ht="46.8" x14ac:dyDescent="0.3">
      <c r="A7" s="31" t="s">
        <v>44</v>
      </c>
      <c r="B7" s="32">
        <v>240</v>
      </c>
      <c r="C7" s="7">
        <v>145</v>
      </c>
      <c r="D7" s="6">
        <f t="shared" ref="D7:D10" si="0">B7*C7</f>
        <v>34800</v>
      </c>
      <c r="E7" s="4"/>
      <c r="F7" s="4"/>
    </row>
    <row r="8" spans="1:6" ht="46.8" x14ac:dyDescent="0.3">
      <c r="A8" s="39" t="s">
        <v>45</v>
      </c>
      <c r="B8" s="32">
        <v>240</v>
      </c>
      <c r="C8" s="7">
        <v>165</v>
      </c>
      <c r="D8" s="6">
        <f t="shared" si="0"/>
        <v>39600</v>
      </c>
      <c r="E8" s="4"/>
      <c r="F8" s="4"/>
    </row>
    <row r="9" spans="1:6" ht="62.4" x14ac:dyDescent="0.3">
      <c r="A9" s="39" t="s">
        <v>3</v>
      </c>
      <c r="B9" s="32">
        <v>240</v>
      </c>
      <c r="C9" s="7">
        <v>235</v>
      </c>
      <c r="D9" s="6">
        <f t="shared" si="0"/>
        <v>56400</v>
      </c>
      <c r="E9" s="4"/>
      <c r="F9" s="4"/>
    </row>
    <row r="10" spans="1:6" ht="31.2" x14ac:dyDescent="0.3">
      <c r="A10" s="31" t="s">
        <v>4</v>
      </c>
      <c r="B10" s="32">
        <v>5</v>
      </c>
      <c r="C10" s="7">
        <v>200</v>
      </c>
      <c r="D10" s="6">
        <f t="shared" si="0"/>
        <v>1000</v>
      </c>
      <c r="E10" s="4"/>
      <c r="F10" s="4"/>
    </row>
    <row r="11" spans="1:6" ht="23.25" customHeight="1" thickBot="1" x14ac:dyDescent="0.35">
      <c r="A11" s="33" t="s">
        <v>26</v>
      </c>
      <c r="B11" s="32"/>
      <c r="C11" s="9"/>
      <c r="D11" s="4"/>
      <c r="E11" s="8">
        <f>SUM(D7:D10)</f>
        <v>131800</v>
      </c>
      <c r="F11" s="4"/>
    </row>
    <row r="12" spans="1:6" ht="16.2" thickTop="1" x14ac:dyDescent="0.3">
      <c r="A12" s="26"/>
      <c r="B12" s="30"/>
      <c r="C12" s="5" t="s">
        <v>2</v>
      </c>
      <c r="D12" s="51" t="s">
        <v>23</v>
      </c>
      <c r="E12" s="9"/>
      <c r="F12" s="4"/>
    </row>
    <row r="13" spans="1:6" ht="15.6" x14ac:dyDescent="0.3">
      <c r="A13" s="26"/>
      <c r="B13" s="30" t="s">
        <v>22</v>
      </c>
      <c r="C13" s="5" t="s">
        <v>1</v>
      </c>
      <c r="D13" s="51"/>
      <c r="E13" s="9"/>
      <c r="F13" s="4"/>
    </row>
    <row r="14" spans="1:6" ht="62.4" x14ac:dyDescent="0.3">
      <c r="A14" s="31" t="s">
        <v>3</v>
      </c>
      <c r="B14" s="31">
        <v>240</v>
      </c>
      <c r="C14" s="7">
        <v>190</v>
      </c>
      <c r="D14" s="6">
        <f t="shared" ref="D14:D17" si="1">B14*C14</f>
        <v>45600</v>
      </c>
      <c r="E14" s="9"/>
      <c r="F14" s="4"/>
    </row>
    <row r="15" spans="1:6" ht="46.8" x14ac:dyDescent="0.3">
      <c r="A15" s="39" t="s">
        <v>45</v>
      </c>
      <c r="B15" s="32">
        <v>240</v>
      </c>
      <c r="C15" s="7">
        <v>210</v>
      </c>
      <c r="D15" s="6">
        <f t="shared" si="1"/>
        <v>50400</v>
      </c>
      <c r="E15" s="9"/>
      <c r="F15" s="4"/>
    </row>
    <row r="16" spans="1:6" ht="62.4" x14ac:dyDescent="0.3">
      <c r="A16" s="39" t="s">
        <v>3</v>
      </c>
      <c r="B16" s="32">
        <v>240</v>
      </c>
      <c r="C16" s="7">
        <v>310</v>
      </c>
      <c r="D16" s="6">
        <f t="shared" si="1"/>
        <v>74400</v>
      </c>
      <c r="E16" s="9"/>
      <c r="F16" s="4"/>
    </row>
    <row r="17" spans="1:6" ht="28.5" customHeight="1" x14ac:dyDescent="0.3">
      <c r="A17" s="31" t="s">
        <v>4</v>
      </c>
      <c r="B17" s="31">
        <v>5</v>
      </c>
      <c r="C17" s="7">
        <v>200</v>
      </c>
      <c r="D17" s="6">
        <f t="shared" si="1"/>
        <v>1000</v>
      </c>
      <c r="E17" s="9"/>
      <c r="F17" s="4"/>
    </row>
    <row r="18" spans="1:6" ht="21.75" customHeight="1" thickBot="1" x14ac:dyDescent="0.35">
      <c r="A18" s="33" t="s">
        <v>27</v>
      </c>
      <c r="B18" s="31"/>
      <c r="C18" s="9"/>
      <c r="D18" s="4"/>
      <c r="E18" s="8">
        <f>SUM(D14:D17)</f>
        <v>171400</v>
      </c>
      <c r="F18" s="4"/>
    </row>
    <row r="19" spans="1:6" ht="17.25" customHeight="1" thickTop="1" x14ac:dyDescent="0.3">
      <c r="A19" s="27" t="s">
        <v>25</v>
      </c>
      <c r="B19" s="28"/>
      <c r="C19" s="4"/>
      <c r="D19" s="4"/>
      <c r="E19" s="4"/>
      <c r="F19" s="4"/>
    </row>
    <row r="20" spans="1:6" ht="15.6" x14ac:dyDescent="0.3">
      <c r="A20" s="50"/>
      <c r="B20" s="31"/>
      <c r="C20" s="5" t="s">
        <v>0</v>
      </c>
      <c r="D20" s="51" t="s">
        <v>23</v>
      </c>
      <c r="E20" s="4"/>
      <c r="F20" s="4"/>
    </row>
    <row r="21" spans="1:6" ht="15.6" x14ac:dyDescent="0.3">
      <c r="A21" s="50"/>
      <c r="B21" s="30" t="s">
        <v>22</v>
      </c>
      <c r="C21" s="5" t="s">
        <v>1</v>
      </c>
      <c r="D21" s="51"/>
      <c r="E21" s="4"/>
      <c r="F21" s="4"/>
    </row>
    <row r="22" spans="1:6" ht="15.6" x14ac:dyDescent="0.3">
      <c r="A22" s="31" t="s">
        <v>5</v>
      </c>
      <c r="B22" s="31">
        <v>300</v>
      </c>
      <c r="C22" s="7">
        <v>70</v>
      </c>
      <c r="D22" s="6">
        <f>C22*B22</f>
        <v>21000</v>
      </c>
      <c r="E22" s="4"/>
      <c r="F22" s="4"/>
    </row>
    <row r="23" spans="1:6" ht="15.6" x14ac:dyDescent="0.3">
      <c r="A23" s="31" t="s">
        <v>6</v>
      </c>
      <c r="B23" s="31">
        <v>300</v>
      </c>
      <c r="C23" s="7">
        <v>70</v>
      </c>
      <c r="D23" s="6">
        <f t="shared" ref="D23:D27" si="2">C23*B23</f>
        <v>21000</v>
      </c>
      <c r="E23" s="4"/>
      <c r="F23" s="4"/>
    </row>
    <row r="24" spans="1:6" ht="15.6" x14ac:dyDescent="0.3">
      <c r="A24" s="31" t="s">
        <v>7</v>
      </c>
      <c r="B24" s="31">
        <v>240</v>
      </c>
      <c r="C24" s="7">
        <v>50</v>
      </c>
      <c r="D24" s="6">
        <f t="shared" si="2"/>
        <v>12000</v>
      </c>
      <c r="E24" s="4"/>
      <c r="F24" s="4"/>
    </row>
    <row r="25" spans="1:6" ht="15.6" x14ac:dyDescent="0.3">
      <c r="A25" s="31" t="s">
        <v>8</v>
      </c>
      <c r="B25" s="31">
        <v>240</v>
      </c>
      <c r="C25" s="7">
        <v>55</v>
      </c>
      <c r="D25" s="6">
        <f t="shared" si="2"/>
        <v>13200</v>
      </c>
      <c r="E25" s="4"/>
      <c r="F25" s="4"/>
    </row>
    <row r="26" spans="1:6" ht="15.6" x14ac:dyDescent="0.3">
      <c r="A26" s="31" t="s">
        <v>9</v>
      </c>
      <c r="B26" s="31">
        <v>5</v>
      </c>
      <c r="C26" s="7">
        <v>75</v>
      </c>
      <c r="D26" s="6">
        <f t="shared" si="2"/>
        <v>375</v>
      </c>
      <c r="E26" s="4"/>
      <c r="F26" s="4"/>
    </row>
    <row r="27" spans="1:6" ht="15.6" x14ac:dyDescent="0.3">
      <c r="A27" s="31" t="s">
        <v>10</v>
      </c>
      <c r="B27" s="31">
        <v>20</v>
      </c>
      <c r="C27" s="7">
        <v>185</v>
      </c>
      <c r="D27" s="6">
        <f t="shared" si="2"/>
        <v>3700</v>
      </c>
      <c r="E27" s="4"/>
      <c r="F27" s="4"/>
    </row>
    <row r="28" spans="1:6" ht="16.2" thickBot="1" x14ac:dyDescent="0.35">
      <c r="A28" s="34" t="s">
        <v>26</v>
      </c>
      <c r="B28" s="28"/>
      <c r="C28" s="4"/>
      <c r="D28" s="4"/>
      <c r="E28" s="8">
        <f>SUM(D22:D27)</f>
        <v>71275</v>
      </c>
      <c r="F28" s="4"/>
    </row>
    <row r="29" spans="1:6" ht="16.2" thickTop="1" x14ac:dyDescent="0.3">
      <c r="A29" s="28"/>
      <c r="B29" s="28"/>
      <c r="C29" s="5" t="s">
        <v>2</v>
      </c>
      <c r="D29" s="51" t="s">
        <v>23</v>
      </c>
      <c r="E29" s="4"/>
      <c r="F29" s="4"/>
    </row>
    <row r="30" spans="1:6" ht="15.6" x14ac:dyDescent="0.3">
      <c r="A30" s="26"/>
      <c r="B30" s="30" t="s">
        <v>22</v>
      </c>
      <c r="C30" s="5" t="s">
        <v>1</v>
      </c>
      <c r="D30" s="51"/>
      <c r="E30" s="4"/>
      <c r="F30" s="4"/>
    </row>
    <row r="31" spans="1:6" ht="15.6" x14ac:dyDescent="0.3">
      <c r="A31" s="31" t="s">
        <v>5</v>
      </c>
      <c r="B31" s="26">
        <v>300</v>
      </c>
      <c r="C31" s="7">
        <v>97</v>
      </c>
      <c r="D31" s="6">
        <f>B31*C31</f>
        <v>29100</v>
      </c>
      <c r="E31" s="4"/>
      <c r="F31" s="4"/>
    </row>
    <row r="32" spans="1:6" ht="15.6" x14ac:dyDescent="0.3">
      <c r="A32" s="31" t="s">
        <v>6</v>
      </c>
      <c r="B32" s="26">
        <v>300</v>
      </c>
      <c r="C32" s="7">
        <v>97</v>
      </c>
      <c r="D32" s="6">
        <f t="shared" ref="D32:D36" si="3">B32*C32</f>
        <v>29100</v>
      </c>
      <c r="E32" s="4"/>
      <c r="F32" s="4"/>
    </row>
    <row r="33" spans="1:6" ht="15.6" x14ac:dyDescent="0.3">
      <c r="A33" s="31" t="s">
        <v>7</v>
      </c>
      <c r="B33" s="26">
        <v>240</v>
      </c>
      <c r="C33" s="7">
        <v>50</v>
      </c>
      <c r="D33" s="6">
        <f t="shared" si="3"/>
        <v>12000</v>
      </c>
      <c r="E33" s="4"/>
      <c r="F33" s="4"/>
    </row>
    <row r="34" spans="1:6" ht="15.6" x14ac:dyDescent="0.3">
      <c r="A34" s="31" t="s">
        <v>8</v>
      </c>
      <c r="B34" s="26">
        <v>240</v>
      </c>
      <c r="C34" s="7">
        <v>55</v>
      </c>
      <c r="D34" s="6">
        <f t="shared" si="3"/>
        <v>13200</v>
      </c>
      <c r="E34" s="4"/>
      <c r="F34" s="4"/>
    </row>
    <row r="35" spans="1:6" ht="15.6" x14ac:dyDescent="0.3">
      <c r="A35" s="31" t="s">
        <v>9</v>
      </c>
      <c r="B35" s="26">
        <v>1</v>
      </c>
      <c r="C35" s="7">
        <v>75</v>
      </c>
      <c r="D35" s="6">
        <f t="shared" si="3"/>
        <v>75</v>
      </c>
      <c r="E35" s="4"/>
      <c r="F35" s="4"/>
    </row>
    <row r="36" spans="1:6" ht="15.6" x14ac:dyDescent="0.3">
      <c r="A36" s="31" t="s">
        <v>10</v>
      </c>
      <c r="B36" s="26">
        <v>5</v>
      </c>
      <c r="C36" s="7">
        <v>230</v>
      </c>
      <c r="D36" s="6">
        <f t="shared" si="3"/>
        <v>1150</v>
      </c>
      <c r="E36" s="4"/>
      <c r="F36" s="4"/>
    </row>
    <row r="37" spans="1:6" ht="16.2" thickBot="1" x14ac:dyDescent="0.35">
      <c r="A37" s="33" t="s">
        <v>28</v>
      </c>
      <c r="B37" s="26"/>
      <c r="C37" s="10"/>
      <c r="D37" s="10"/>
      <c r="E37" s="8">
        <f>SUM(D31:D36)</f>
        <v>84625</v>
      </c>
      <c r="F37" s="4"/>
    </row>
    <row r="38" spans="1:6" ht="16.2" thickTop="1" x14ac:dyDescent="0.3">
      <c r="A38" s="33"/>
      <c r="B38" s="26"/>
      <c r="C38" s="10"/>
      <c r="D38" s="10"/>
      <c r="E38" s="9"/>
      <c r="F38" s="4"/>
    </row>
    <row r="39" spans="1:6" ht="15.6" x14ac:dyDescent="0.3">
      <c r="A39" s="28" t="s">
        <v>11</v>
      </c>
      <c r="B39" s="28"/>
      <c r="C39" s="4"/>
      <c r="D39" s="4"/>
      <c r="E39" s="4"/>
      <c r="F39" s="4"/>
    </row>
    <row r="40" spans="1:6" ht="15.6" x14ac:dyDescent="0.3">
      <c r="A40" s="50"/>
      <c r="B40" s="31"/>
      <c r="C40" s="11" t="s">
        <v>0</v>
      </c>
      <c r="D40" s="11" t="s">
        <v>2</v>
      </c>
      <c r="E40" s="4"/>
      <c r="F40" s="4"/>
    </row>
    <row r="41" spans="1:6" ht="15.6" x14ac:dyDescent="0.3">
      <c r="A41" s="50"/>
      <c r="B41" s="31"/>
      <c r="C41" s="11" t="s">
        <v>1</v>
      </c>
      <c r="D41" s="11" t="s">
        <v>1</v>
      </c>
      <c r="E41" s="4"/>
      <c r="F41" s="4"/>
    </row>
    <row r="42" spans="1:6" ht="15.6" x14ac:dyDescent="0.3">
      <c r="A42" s="31"/>
      <c r="B42" s="31"/>
      <c r="C42" s="11"/>
      <c r="D42" s="11"/>
      <c r="E42" s="4"/>
      <c r="F42" s="4"/>
    </row>
    <row r="43" spans="1:6" ht="15.6" x14ac:dyDescent="0.3">
      <c r="A43" s="31" t="s">
        <v>12</v>
      </c>
      <c r="B43" s="31"/>
      <c r="C43" s="7">
        <v>70</v>
      </c>
      <c r="D43" s="6">
        <v>97</v>
      </c>
      <c r="E43" s="4"/>
      <c r="F43" s="4"/>
    </row>
    <row r="44" spans="1:6" ht="31.2" x14ac:dyDescent="0.3">
      <c r="A44" s="31" t="s">
        <v>13</v>
      </c>
      <c r="B44" s="31"/>
      <c r="C44" s="7">
        <v>70</v>
      </c>
      <c r="D44" s="6">
        <v>97</v>
      </c>
      <c r="E44" s="4"/>
      <c r="F44" s="4"/>
    </row>
    <row r="45" spans="1:6" ht="15.6" x14ac:dyDescent="0.3">
      <c r="A45" s="31" t="s">
        <v>14</v>
      </c>
      <c r="B45" s="31"/>
      <c r="C45" s="7">
        <v>35</v>
      </c>
      <c r="D45" s="6">
        <v>35</v>
      </c>
      <c r="E45" s="4"/>
      <c r="F45" s="4"/>
    </row>
    <row r="46" spans="1:6" ht="15.6" x14ac:dyDescent="0.3">
      <c r="A46" s="31" t="s">
        <v>15</v>
      </c>
      <c r="B46" s="31"/>
      <c r="C46" s="7">
        <v>25</v>
      </c>
      <c r="D46" s="6">
        <v>25</v>
      </c>
      <c r="E46" s="4"/>
      <c r="F46" s="4"/>
    </row>
    <row r="47" spans="1:6" ht="15.6" x14ac:dyDescent="0.3">
      <c r="A47" s="31" t="s">
        <v>10</v>
      </c>
      <c r="B47" s="31"/>
      <c r="C47" s="7">
        <v>185</v>
      </c>
      <c r="D47" s="6">
        <v>230</v>
      </c>
      <c r="E47" s="4"/>
      <c r="F47" s="4"/>
    </row>
    <row r="48" spans="1:6" ht="15.6" x14ac:dyDescent="0.3">
      <c r="A48" s="28"/>
      <c r="B48" s="28"/>
      <c r="C48" s="4"/>
      <c r="D48" s="4"/>
      <c r="E48" s="4"/>
      <c r="F48" s="4"/>
    </row>
    <row r="49" spans="1:6" ht="15.6" x14ac:dyDescent="0.3">
      <c r="A49" s="28"/>
      <c r="B49" s="28"/>
      <c r="C49" s="4"/>
      <c r="D49" s="4"/>
      <c r="E49" s="4"/>
      <c r="F49" s="4"/>
    </row>
    <row r="50" spans="1:6" ht="15.6" x14ac:dyDescent="0.3">
      <c r="A50" s="28" t="s">
        <v>16</v>
      </c>
      <c r="B50" s="28"/>
      <c r="C50" s="4"/>
      <c r="D50" s="4"/>
      <c r="E50" s="4"/>
      <c r="F50" s="4"/>
    </row>
    <row r="51" spans="1:6" ht="15.6" x14ac:dyDescent="0.3">
      <c r="A51" s="28"/>
      <c r="B51" s="28"/>
      <c r="C51" s="4"/>
      <c r="D51" s="4"/>
      <c r="E51" s="4"/>
      <c r="F51" s="4"/>
    </row>
    <row r="52" spans="1:6" ht="15.6" x14ac:dyDescent="0.3">
      <c r="A52" s="50"/>
      <c r="B52" s="26"/>
      <c r="C52" s="11" t="s">
        <v>0</v>
      </c>
      <c r="D52" s="11" t="s">
        <v>2</v>
      </c>
      <c r="E52" s="4"/>
      <c r="F52" s="4"/>
    </row>
    <row r="53" spans="1:6" ht="15.6" x14ac:dyDescent="0.3">
      <c r="A53" s="50"/>
      <c r="B53" s="26"/>
      <c r="C53" s="11" t="s">
        <v>1</v>
      </c>
      <c r="D53" s="11" t="s">
        <v>1</v>
      </c>
      <c r="E53" s="4"/>
      <c r="F53" s="4"/>
    </row>
    <row r="54" spans="1:6" ht="15.6" x14ac:dyDescent="0.3">
      <c r="A54" s="31"/>
      <c r="B54" s="26"/>
      <c r="C54" s="11"/>
      <c r="D54" s="11"/>
      <c r="E54" s="4"/>
      <c r="F54" s="4"/>
    </row>
    <row r="55" spans="1:6" ht="15.6" x14ac:dyDescent="0.3">
      <c r="A55" s="42" t="s">
        <v>17</v>
      </c>
      <c r="B55" s="26"/>
      <c r="C55" s="40"/>
      <c r="D55" s="40"/>
      <c r="E55" s="4"/>
      <c r="F55" s="4"/>
    </row>
    <row r="56" spans="1:6" ht="16.2" thickBot="1" x14ac:dyDescent="0.35">
      <c r="A56" s="43"/>
      <c r="B56" s="26"/>
      <c r="C56" s="41">
        <v>85</v>
      </c>
      <c r="D56" s="41">
        <v>85</v>
      </c>
      <c r="E56" s="4"/>
      <c r="F56" s="4"/>
    </row>
    <row r="57" spans="1:6" ht="15.6" x14ac:dyDescent="0.3">
      <c r="A57" s="42" t="s">
        <v>18</v>
      </c>
      <c r="B57" s="26"/>
      <c r="C57" s="40"/>
      <c r="D57" s="40"/>
      <c r="E57" s="4"/>
      <c r="F57" s="4"/>
    </row>
    <row r="58" spans="1:6" ht="15.6" x14ac:dyDescent="0.3">
      <c r="A58" s="42" t="s">
        <v>19</v>
      </c>
      <c r="B58" s="26"/>
      <c r="C58" s="40"/>
      <c r="D58" s="40"/>
      <c r="E58" s="4"/>
      <c r="F58" s="4"/>
    </row>
    <row r="59" spans="1:6" ht="16.2" thickBot="1" x14ac:dyDescent="0.35">
      <c r="A59" s="43"/>
      <c r="B59" s="26"/>
      <c r="C59" s="41">
        <v>150</v>
      </c>
      <c r="D59" s="41">
        <v>150</v>
      </c>
      <c r="E59" s="4"/>
      <c r="F59" s="4"/>
    </row>
    <row r="60" spans="1:6" ht="15.6" x14ac:dyDescent="0.3">
      <c r="A60" s="42" t="s">
        <v>18</v>
      </c>
      <c r="B60" s="26"/>
      <c r="C60" s="40"/>
      <c r="D60" s="40"/>
      <c r="E60" s="4"/>
      <c r="F60" s="4"/>
    </row>
    <row r="61" spans="1:6" ht="15.6" x14ac:dyDescent="0.3">
      <c r="A61" s="42" t="s">
        <v>39</v>
      </c>
      <c r="B61" s="26"/>
      <c r="C61" s="40"/>
      <c r="D61" s="40"/>
      <c r="E61" s="4"/>
      <c r="F61" s="4"/>
    </row>
    <row r="62" spans="1:6" ht="16.2" thickBot="1" x14ac:dyDescent="0.35">
      <c r="A62" s="43"/>
      <c r="B62" s="26"/>
      <c r="C62" s="41">
        <v>225</v>
      </c>
      <c r="D62" s="41">
        <v>225</v>
      </c>
      <c r="E62" s="4"/>
      <c r="F62" s="4"/>
    </row>
    <row r="63" spans="1:6" ht="15.6" x14ac:dyDescent="0.3">
      <c r="A63" s="42" t="s">
        <v>21</v>
      </c>
      <c r="B63" s="26"/>
      <c r="C63" s="40"/>
      <c r="D63" s="40"/>
      <c r="E63" s="4"/>
      <c r="F63" s="4"/>
    </row>
    <row r="64" spans="1:6" ht="15.6" x14ac:dyDescent="0.3">
      <c r="A64" s="42" t="s">
        <v>20</v>
      </c>
      <c r="B64" s="26"/>
      <c r="C64" s="40"/>
      <c r="D64" s="40"/>
      <c r="E64" s="4"/>
      <c r="F64" s="4"/>
    </row>
    <row r="65" spans="1:6" ht="16.2" thickBot="1" x14ac:dyDescent="0.35">
      <c r="A65" s="43"/>
      <c r="B65" s="26"/>
      <c r="C65" s="41"/>
      <c r="D65" s="41"/>
      <c r="E65" s="4"/>
      <c r="F65" s="4"/>
    </row>
    <row r="66" spans="1:6" ht="15.6" x14ac:dyDescent="0.3">
      <c r="A66" s="42" t="s">
        <v>21</v>
      </c>
      <c r="B66" s="42"/>
      <c r="C66" s="1"/>
      <c r="D66" s="40"/>
      <c r="E66" s="40"/>
      <c r="F66" s="40"/>
    </row>
    <row r="67" spans="1:6" x14ac:dyDescent="0.3">
      <c r="A67" s="26"/>
      <c r="B67" s="26"/>
      <c r="D67" s="4"/>
      <c r="E67" s="4"/>
      <c r="F67" s="4"/>
    </row>
    <row r="68" spans="1:6" ht="15.6" x14ac:dyDescent="0.3">
      <c r="A68" s="35"/>
      <c r="B68" s="26"/>
      <c r="D68" s="12"/>
      <c r="E68" s="4"/>
      <c r="F68" s="4"/>
    </row>
    <row r="69" spans="1:6" ht="15.6" x14ac:dyDescent="0.3">
      <c r="A69" s="35"/>
      <c r="B69" s="26"/>
      <c r="D69" s="12"/>
      <c r="E69" s="4"/>
      <c r="F69" s="4"/>
    </row>
    <row r="70" spans="1:6" ht="15.6" x14ac:dyDescent="0.3">
      <c r="A70" s="35"/>
      <c r="B70" s="26"/>
      <c r="D70" s="12"/>
      <c r="E70" s="4"/>
      <c r="F70" s="4"/>
    </row>
    <row r="71" spans="1:6" ht="15.6" x14ac:dyDescent="0.3">
      <c r="A71" s="35"/>
      <c r="B71" s="26"/>
      <c r="D71" s="12"/>
      <c r="E71" s="4"/>
      <c r="F71" s="4"/>
    </row>
    <row r="72" spans="1:6" x14ac:dyDescent="0.3">
      <c r="A72" s="26"/>
      <c r="B72" s="26"/>
      <c r="D72" s="4"/>
      <c r="E72" s="4"/>
      <c r="F72" s="4"/>
    </row>
    <row r="73" spans="1:6" ht="15.6" x14ac:dyDescent="0.3">
      <c r="A73" s="13"/>
      <c r="B73" s="14"/>
      <c r="C73" s="14"/>
      <c r="D73" s="15">
        <f>SUM(D68:D71)</f>
        <v>0</v>
      </c>
      <c r="E73" s="15"/>
      <c r="F73" s="15"/>
    </row>
    <row r="74" spans="1:6" ht="15.6" x14ac:dyDescent="0.3">
      <c r="A74" s="16" t="s">
        <v>35</v>
      </c>
      <c r="B74" s="17"/>
      <c r="C74" s="17"/>
      <c r="D74" s="18">
        <f>E11+E18</f>
        <v>303200</v>
      </c>
      <c r="E74" s="18"/>
      <c r="F74" s="18"/>
    </row>
    <row r="75" spans="1:6" ht="15.6" x14ac:dyDescent="0.3">
      <c r="A75" s="19" t="s">
        <v>37</v>
      </c>
      <c r="B75" s="20"/>
      <c r="C75" s="20"/>
      <c r="D75" s="21">
        <f>E28+E37</f>
        <v>155900</v>
      </c>
      <c r="E75" s="21"/>
      <c r="F75" s="21"/>
    </row>
    <row r="76" spans="1:6" s="25" customFormat="1" ht="16.8" thickBot="1" x14ac:dyDescent="0.35">
      <c r="A76" s="22" t="s">
        <v>36</v>
      </c>
      <c r="B76" s="23"/>
      <c r="C76" s="23"/>
      <c r="D76" s="24">
        <f>SUM(D73:D75)</f>
        <v>459100</v>
      </c>
      <c r="E76" s="24"/>
      <c r="F76" s="24"/>
    </row>
    <row r="77" spans="1:6" ht="15" thickTop="1" x14ac:dyDescent="0.3"/>
    <row r="78" spans="1:6" ht="15.6" x14ac:dyDescent="0.3">
      <c r="A78" t="s">
        <v>29</v>
      </c>
      <c r="D78" s="3" t="s">
        <v>38</v>
      </c>
    </row>
    <row r="79" spans="1:6" ht="15.6" x14ac:dyDescent="0.3">
      <c r="A79" t="s">
        <v>30</v>
      </c>
      <c r="D79" s="3" t="s">
        <v>38</v>
      </c>
    </row>
    <row r="80" spans="1:6" ht="15.6" x14ac:dyDescent="0.3">
      <c r="A80" t="s">
        <v>31</v>
      </c>
      <c r="D80" s="3" t="s">
        <v>38</v>
      </c>
    </row>
    <row r="81" spans="1:4" ht="15.6" x14ac:dyDescent="0.3">
      <c r="A81" t="s">
        <v>32</v>
      </c>
      <c r="D81" s="3" t="s">
        <v>38</v>
      </c>
    </row>
    <row r="82" spans="1:4" ht="15.6" x14ac:dyDescent="0.3">
      <c r="A82" t="s">
        <v>33</v>
      </c>
      <c r="D82" s="3" t="s">
        <v>38</v>
      </c>
    </row>
    <row r="83" spans="1:4" ht="15.6" x14ac:dyDescent="0.3">
      <c r="A83" t="s">
        <v>34</v>
      </c>
      <c r="D83" s="3" t="s">
        <v>38</v>
      </c>
    </row>
  </sheetData>
  <mergeCells count="8">
    <mergeCell ref="A52:A53"/>
    <mergeCell ref="A5:A6"/>
    <mergeCell ref="D5:D6"/>
    <mergeCell ref="A20:A21"/>
    <mergeCell ref="D20:D21"/>
    <mergeCell ref="A40:A41"/>
    <mergeCell ref="D12:D13"/>
    <mergeCell ref="D29:D30"/>
  </mergeCells>
  <pageMargins left="0" right="0" top="0" bottom="0" header="0.3" footer="0.3"/>
  <pageSetup scale="80" orientation="portrait" r:id="rId1"/>
  <headerFooter>
    <oddFooter>&amp;L&amp;P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I9" sqref="I9"/>
    </sheetView>
  </sheetViews>
  <sheetFormatPr defaultRowHeight="14.4" x14ac:dyDescent="0.3"/>
  <cols>
    <col min="1" max="1" width="29.109375" customWidth="1"/>
    <col min="2" max="2" width="18.33203125" bestFit="1" customWidth="1"/>
    <col min="3" max="3" width="15" customWidth="1"/>
  </cols>
  <sheetData>
    <row r="1" spans="1:3" ht="15.6" x14ac:dyDescent="0.3">
      <c r="B1" s="49" t="s">
        <v>0</v>
      </c>
      <c r="C1" s="11" t="s">
        <v>2</v>
      </c>
    </row>
    <row r="2" spans="1:3" ht="15.6" x14ac:dyDescent="0.3">
      <c r="B2" s="49" t="s">
        <v>1</v>
      </c>
      <c r="C2" s="11" t="s">
        <v>1</v>
      </c>
    </row>
    <row r="3" spans="1:3" ht="46.8" x14ac:dyDescent="0.3">
      <c r="A3" s="44" t="s">
        <v>44</v>
      </c>
      <c r="B3" s="45">
        <v>145</v>
      </c>
      <c r="C3" s="45">
        <v>188</v>
      </c>
    </row>
    <row r="4" spans="1:3" ht="46.8" x14ac:dyDescent="0.3">
      <c r="A4" s="44" t="s">
        <v>45</v>
      </c>
      <c r="B4" s="45">
        <v>160</v>
      </c>
      <c r="C4" s="45">
        <v>208</v>
      </c>
    </row>
    <row r="5" spans="1:3" ht="62.4" x14ac:dyDescent="0.3">
      <c r="A5" s="44" t="s">
        <v>3</v>
      </c>
      <c r="B5" s="45">
        <v>235</v>
      </c>
      <c r="C5" s="45">
        <v>305</v>
      </c>
    </row>
    <row r="6" spans="1:3" ht="31.2" x14ac:dyDescent="0.3">
      <c r="A6" s="44" t="s">
        <v>4</v>
      </c>
      <c r="B6" s="45">
        <v>200</v>
      </c>
      <c r="C6" s="45">
        <v>200</v>
      </c>
    </row>
    <row r="7" spans="1:3" ht="15.6" x14ac:dyDescent="0.3">
      <c r="A7" s="44" t="s">
        <v>5</v>
      </c>
      <c r="B7" s="45">
        <v>85</v>
      </c>
      <c r="C7" s="45">
        <v>110</v>
      </c>
    </row>
    <row r="8" spans="1:3" ht="15.6" x14ac:dyDescent="0.3">
      <c r="A8" s="44" t="s">
        <v>6</v>
      </c>
      <c r="B8" s="45">
        <v>85</v>
      </c>
      <c r="C8" s="45">
        <v>110</v>
      </c>
    </row>
    <row r="9" spans="1:3" ht="15.6" x14ac:dyDescent="0.3">
      <c r="A9" s="44" t="s">
        <v>7</v>
      </c>
      <c r="B9" s="45">
        <v>35</v>
      </c>
      <c r="C9" s="45">
        <v>35</v>
      </c>
    </row>
    <row r="10" spans="1:3" ht="15.6" x14ac:dyDescent="0.3">
      <c r="A10" s="44" t="s">
        <v>8</v>
      </c>
      <c r="B10" s="45">
        <v>40</v>
      </c>
      <c r="C10" s="45">
        <v>40</v>
      </c>
    </row>
    <row r="11" spans="1:3" ht="15.6" x14ac:dyDescent="0.3">
      <c r="A11" s="44" t="s">
        <v>9</v>
      </c>
      <c r="B11" s="45">
        <v>60</v>
      </c>
      <c r="C11" s="45">
        <v>60</v>
      </c>
    </row>
    <row r="12" spans="1:3" ht="15.6" x14ac:dyDescent="0.3">
      <c r="A12" s="44" t="s">
        <v>10</v>
      </c>
      <c r="B12" s="45">
        <v>175</v>
      </c>
      <c r="C12" s="45">
        <v>225</v>
      </c>
    </row>
    <row r="13" spans="1:3" ht="15.6" x14ac:dyDescent="0.3">
      <c r="A13" s="44" t="s">
        <v>12</v>
      </c>
      <c r="B13" s="45">
        <v>85</v>
      </c>
      <c r="C13" s="45">
        <v>110</v>
      </c>
    </row>
    <row r="14" spans="1:3" ht="31.2" x14ac:dyDescent="0.3">
      <c r="A14" s="44" t="s">
        <v>13</v>
      </c>
      <c r="B14" s="45">
        <v>85</v>
      </c>
      <c r="C14" s="45">
        <v>110</v>
      </c>
    </row>
    <row r="15" spans="1:3" ht="15.6" x14ac:dyDescent="0.3">
      <c r="A15" s="44" t="s">
        <v>14</v>
      </c>
      <c r="B15" s="45">
        <v>20</v>
      </c>
      <c r="C15" s="45">
        <v>20</v>
      </c>
    </row>
    <row r="16" spans="1:3" ht="15.6" x14ac:dyDescent="0.3">
      <c r="A16" s="44" t="s">
        <v>15</v>
      </c>
      <c r="B16" s="45">
        <v>25</v>
      </c>
      <c r="C16" s="45">
        <v>25</v>
      </c>
    </row>
    <row r="17" spans="1:9" ht="15.6" x14ac:dyDescent="0.3">
      <c r="A17" s="44" t="s">
        <v>10</v>
      </c>
      <c r="B17" s="45">
        <v>175</v>
      </c>
      <c r="C17" s="45">
        <v>225</v>
      </c>
    </row>
    <row r="18" spans="1:9" ht="15.6" x14ac:dyDescent="0.3">
      <c r="A18" s="44" t="s">
        <v>17</v>
      </c>
      <c r="B18" s="46">
        <v>125</v>
      </c>
      <c r="C18" s="46">
        <v>165</v>
      </c>
    </row>
    <row r="19" spans="1:9" ht="15.6" x14ac:dyDescent="0.3">
      <c r="A19" s="44" t="s">
        <v>19</v>
      </c>
      <c r="B19" s="46">
        <v>200</v>
      </c>
      <c r="C19" s="46">
        <v>235</v>
      </c>
      <c r="H19" s="11"/>
      <c r="I19" s="11"/>
    </row>
    <row r="20" spans="1:9" ht="15.6" x14ac:dyDescent="0.3">
      <c r="A20" s="44" t="s">
        <v>39</v>
      </c>
      <c r="B20" s="46">
        <v>275</v>
      </c>
      <c r="C20" s="46">
        <v>325</v>
      </c>
      <c r="H20" s="11"/>
      <c r="I20" s="11"/>
    </row>
    <row r="22" spans="1:9" ht="15.6" x14ac:dyDescent="0.3">
      <c r="A22" s="47" t="s">
        <v>40</v>
      </c>
      <c r="B22" s="48">
        <v>2200</v>
      </c>
    </row>
    <row r="23" spans="1:9" ht="15.6" x14ac:dyDescent="0.3">
      <c r="A23" s="47" t="s">
        <v>41</v>
      </c>
      <c r="B23" s="48">
        <v>2000</v>
      </c>
    </row>
    <row r="24" spans="1:9" ht="15.6" x14ac:dyDescent="0.3">
      <c r="A24" s="47" t="s">
        <v>42</v>
      </c>
      <c r="B24" s="48">
        <v>1600</v>
      </c>
    </row>
    <row r="25" spans="1:9" ht="15.6" x14ac:dyDescent="0.3">
      <c r="A25" s="47" t="s">
        <v>43</v>
      </c>
      <c r="B25" s="48">
        <v>2200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award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2021-10-06T18:59:02Z</cp:lastPrinted>
  <dcterms:created xsi:type="dcterms:W3CDTF">2017-05-17T15:57:14Z</dcterms:created>
  <dcterms:modified xsi:type="dcterms:W3CDTF">2021-10-06T20:07:06Z</dcterms:modified>
</cp:coreProperties>
</file>